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Worksheet" sheetId="1" r:id="rId1"/>
  </sheets>
  <definedNames>
    <definedName name="_xlnm._FilterDatabase" localSheetId="0" hidden="1">Worksheet!$A$1:$AT$107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3" i="1" l="1"/>
  <c r="AV3" i="1" s="1"/>
  <c r="AU4" i="1"/>
  <c r="AV4" i="1" s="1"/>
  <c r="AU5" i="1"/>
  <c r="AV5" i="1" s="1"/>
  <c r="AU6" i="1"/>
  <c r="AV6" i="1" s="1"/>
  <c r="AU7" i="1"/>
  <c r="AV7" i="1" s="1"/>
  <c r="AU8" i="1"/>
  <c r="AV8" i="1" s="1"/>
  <c r="AU9" i="1"/>
  <c r="AV9" i="1" s="1"/>
  <c r="AU10" i="1"/>
  <c r="AV10" i="1" s="1"/>
  <c r="AU11" i="1"/>
  <c r="AV11" i="1" s="1"/>
  <c r="AU12" i="1"/>
  <c r="AV12" i="1" s="1"/>
  <c r="AU13" i="1"/>
  <c r="AV13" i="1" s="1"/>
  <c r="AU14" i="1"/>
  <c r="AV14" i="1" s="1"/>
  <c r="AU15" i="1"/>
  <c r="AV15" i="1" s="1"/>
  <c r="AU16" i="1"/>
  <c r="AV16" i="1" s="1"/>
  <c r="AU17" i="1"/>
  <c r="AV17" i="1" s="1"/>
  <c r="AU18" i="1"/>
  <c r="AV18" i="1" s="1"/>
  <c r="AU19" i="1"/>
  <c r="AV19" i="1" s="1"/>
  <c r="AU20" i="1"/>
  <c r="AV20" i="1" s="1"/>
  <c r="AU21" i="1"/>
  <c r="AV21" i="1" s="1"/>
  <c r="AU22" i="1"/>
  <c r="AV22" i="1" s="1"/>
  <c r="AU23" i="1"/>
  <c r="AV23" i="1" s="1"/>
  <c r="AU24" i="1"/>
  <c r="AV24" i="1" s="1"/>
  <c r="AU25" i="1"/>
  <c r="AV25" i="1" s="1"/>
  <c r="AU26" i="1"/>
  <c r="AV26" i="1" s="1"/>
  <c r="AU27" i="1"/>
  <c r="AV27" i="1" s="1"/>
  <c r="AU28" i="1"/>
  <c r="AV28" i="1" s="1"/>
  <c r="AU2" i="1"/>
  <c r="AV2" i="1" s="1"/>
  <c r="AU30" i="1"/>
  <c r="AV30" i="1" s="1"/>
  <c r="AU31" i="1"/>
  <c r="AV31" i="1" s="1"/>
  <c r="AU32" i="1"/>
  <c r="AV32" i="1" s="1"/>
  <c r="AU33" i="1"/>
  <c r="AV33" i="1" s="1"/>
  <c r="AU34" i="1"/>
  <c r="AV34" i="1" s="1"/>
  <c r="AU35" i="1"/>
  <c r="AV35" i="1" s="1"/>
  <c r="AU36" i="1"/>
  <c r="AV36" i="1" s="1"/>
  <c r="AU37" i="1"/>
  <c r="AV37" i="1" s="1"/>
  <c r="AU38" i="1"/>
  <c r="AV38" i="1" s="1"/>
  <c r="AU39" i="1"/>
  <c r="AV39" i="1" s="1"/>
  <c r="AU40" i="1"/>
  <c r="AV40" i="1" s="1"/>
  <c r="AU41" i="1"/>
  <c r="AV41" i="1" s="1"/>
  <c r="AU42" i="1"/>
  <c r="AV42" i="1" s="1"/>
  <c r="AU43" i="1"/>
  <c r="AV43" i="1" s="1"/>
  <c r="AU44" i="1"/>
  <c r="AV44" i="1" s="1"/>
  <c r="AU45" i="1"/>
  <c r="AV45" i="1" s="1"/>
  <c r="AU46" i="1"/>
  <c r="AV46" i="1" s="1"/>
  <c r="AU47" i="1"/>
  <c r="AV47" i="1" s="1"/>
  <c r="AU48" i="1"/>
  <c r="AV48" i="1" s="1"/>
  <c r="AU49" i="1"/>
  <c r="AV49" i="1" s="1"/>
  <c r="AU50" i="1"/>
  <c r="AV50" i="1" s="1"/>
  <c r="AU51" i="1"/>
  <c r="AV51" i="1" s="1"/>
  <c r="AU52" i="1"/>
  <c r="AV52" i="1" s="1"/>
  <c r="AU53" i="1"/>
  <c r="AV53" i="1" s="1"/>
  <c r="AU54" i="1"/>
  <c r="AV54" i="1" s="1"/>
  <c r="AU55" i="1"/>
  <c r="AV55" i="1" s="1"/>
  <c r="AU56" i="1"/>
  <c r="AV56" i="1" s="1"/>
  <c r="AU57" i="1"/>
  <c r="AV57" i="1" s="1"/>
  <c r="AU58" i="1"/>
  <c r="AV58" i="1" s="1"/>
  <c r="AU59" i="1"/>
  <c r="AV59" i="1" s="1"/>
  <c r="AU60" i="1"/>
  <c r="AV60" i="1" s="1"/>
  <c r="AU61" i="1"/>
  <c r="AV61" i="1" s="1"/>
  <c r="AU62" i="1"/>
  <c r="AV62" i="1" s="1"/>
  <c r="AU63" i="1"/>
  <c r="AV63" i="1" s="1"/>
  <c r="AU64" i="1"/>
  <c r="AV64" i="1" s="1"/>
  <c r="AU65" i="1"/>
  <c r="AV65" i="1" s="1"/>
  <c r="AU66" i="1"/>
  <c r="AV66" i="1" s="1"/>
  <c r="AU67" i="1"/>
  <c r="AV67" i="1" s="1"/>
  <c r="AU68" i="1"/>
  <c r="AV68" i="1" s="1"/>
  <c r="AU69" i="1"/>
  <c r="AV69" i="1" s="1"/>
  <c r="AU70" i="1"/>
  <c r="AV70" i="1" s="1"/>
  <c r="AU71" i="1"/>
  <c r="AV71" i="1" s="1"/>
  <c r="AU72" i="1"/>
  <c r="AV72" i="1" s="1"/>
  <c r="AU73" i="1"/>
  <c r="AV73" i="1" s="1"/>
  <c r="AU74" i="1"/>
  <c r="AV74" i="1" s="1"/>
  <c r="AU75" i="1"/>
  <c r="AV75" i="1" s="1"/>
  <c r="AU76" i="1"/>
  <c r="AV76" i="1" s="1"/>
  <c r="AU77" i="1"/>
  <c r="AV77" i="1" s="1"/>
  <c r="AU78" i="1"/>
  <c r="AV78" i="1" s="1"/>
  <c r="AU79" i="1"/>
  <c r="AV79" i="1" s="1"/>
  <c r="AU80" i="1"/>
  <c r="AV80" i="1" s="1"/>
  <c r="AU81" i="1"/>
  <c r="AV81" i="1" s="1"/>
  <c r="AU82" i="1"/>
  <c r="AV82" i="1" s="1"/>
  <c r="AU83" i="1"/>
  <c r="AV83" i="1" s="1"/>
  <c r="AU84" i="1"/>
  <c r="AV84" i="1" s="1"/>
  <c r="AU85" i="1"/>
  <c r="AV85" i="1" s="1"/>
  <c r="AU86" i="1"/>
  <c r="AV86" i="1" s="1"/>
  <c r="AU87" i="1"/>
  <c r="AV87" i="1" s="1"/>
  <c r="AU88" i="1"/>
  <c r="AV88" i="1" s="1"/>
  <c r="AU89" i="1"/>
  <c r="AV89" i="1" s="1"/>
  <c r="AU90" i="1"/>
  <c r="AV90" i="1" s="1"/>
  <c r="AU91" i="1"/>
  <c r="AV91" i="1" s="1"/>
  <c r="AU92" i="1"/>
  <c r="AV92" i="1" s="1"/>
  <c r="AU93" i="1"/>
  <c r="AV93" i="1" s="1"/>
  <c r="AU94" i="1"/>
  <c r="AV94" i="1" s="1"/>
  <c r="AU95" i="1"/>
  <c r="AV95" i="1" s="1"/>
  <c r="AU96" i="1"/>
  <c r="AV96" i="1" s="1"/>
  <c r="AU97" i="1"/>
  <c r="AV97" i="1" s="1"/>
  <c r="AU98" i="1"/>
  <c r="AV98" i="1" s="1"/>
  <c r="AU99" i="1"/>
  <c r="AV99" i="1" s="1"/>
  <c r="AU100" i="1"/>
  <c r="AV100" i="1" s="1"/>
  <c r="AU101" i="1"/>
  <c r="AV101" i="1" s="1"/>
  <c r="AU102" i="1"/>
  <c r="AV102" i="1" s="1"/>
  <c r="AU103" i="1"/>
  <c r="AV103" i="1" s="1"/>
  <c r="AU104" i="1"/>
  <c r="AV104" i="1" s="1"/>
  <c r="AU105" i="1"/>
  <c r="AV105" i="1" s="1"/>
  <c r="AU106" i="1"/>
  <c r="AV106" i="1" s="1"/>
  <c r="AU107" i="1"/>
  <c r="AV107" i="1" s="1"/>
  <c r="AU29" i="1"/>
  <c r="AV29" i="1" s="1"/>
  <c r="AV108" i="1" l="1"/>
  <c r="AU108" i="1"/>
</calcChain>
</file>

<file path=xl/sharedStrings.xml><?xml version="1.0" encoding="utf-8"?>
<sst xmlns="http://schemas.openxmlformats.org/spreadsheetml/2006/main" count="871" uniqueCount="227">
  <si>
    <t>IMAGE</t>
  </si>
  <si>
    <t>SKU</t>
  </si>
  <si>
    <t>BRAND</t>
  </si>
  <si>
    <t>PRODUCT</t>
  </si>
  <si>
    <t>GROUP</t>
  </si>
  <si>
    <t>SEASON</t>
  </si>
  <si>
    <t>GENDER</t>
  </si>
  <si>
    <t>COLOR</t>
  </si>
  <si>
    <t>COMPOSITION</t>
  </si>
  <si>
    <t>RETAIL PRICE</t>
  </si>
  <si>
    <t>TOTAL RETAIL</t>
  </si>
  <si>
    <t>XXS</t>
  </si>
  <si>
    <t>XS</t>
  </si>
  <si>
    <t>S</t>
  </si>
  <si>
    <t>M</t>
  </si>
  <si>
    <t>L</t>
  </si>
  <si>
    <t>XL</t>
  </si>
  <si>
    <t>XXL</t>
  </si>
  <si>
    <t>XXXL</t>
  </si>
  <si>
    <t>3XL</t>
  </si>
  <si>
    <t>4XL</t>
  </si>
  <si>
    <t>5XL</t>
  </si>
  <si>
    <t>6XL</t>
  </si>
  <si>
    <t>BRUNELLO CUCINELLI</t>
  </si>
  <si>
    <t>Rtw</t>
  </si>
  <si>
    <t>FW</t>
  </si>
  <si>
    <t>MAN</t>
  </si>
  <si>
    <t>MEDIUM GREY</t>
  </si>
  <si>
    <t>94%CO 6%PA</t>
  </si>
  <si>
    <t>WHITE</t>
  </si>
  <si>
    <t>100%CO</t>
  </si>
  <si>
    <t>TOBACCO</t>
  </si>
  <si>
    <t>97%CO 3%EA</t>
  </si>
  <si>
    <t>NEBBIA</t>
  </si>
  <si>
    <t>PANAMA</t>
  </si>
  <si>
    <t>100%LI</t>
  </si>
  <si>
    <t>ORANGE</t>
  </si>
  <si>
    <t>OFF WHITE</t>
  </si>
  <si>
    <t>CARDIGAN</t>
  </si>
  <si>
    <t>60%WV 30%WS 10%SE</t>
  </si>
  <si>
    <t>PURPLE</t>
  </si>
  <si>
    <t>NAVY</t>
  </si>
  <si>
    <t>100%WS</t>
  </si>
  <si>
    <t>57%WV 29%WS 10%SE 3%PA 1%EA</t>
  </si>
  <si>
    <t>DARK BLUE</t>
  </si>
  <si>
    <t>M28704506P_T807_CC800</t>
  </si>
  <si>
    <t>PEARL GREY</t>
  </si>
  <si>
    <t>BROWN</t>
  </si>
  <si>
    <t>JACKET</t>
  </si>
  <si>
    <t>OCEAN BLUE</t>
  </si>
  <si>
    <t>95%WO 5%WS</t>
  </si>
  <si>
    <t>RED</t>
  </si>
  <si>
    <t>63%WO 20%SE 17%LI</t>
  </si>
  <si>
    <t>CAMEL BROWN</t>
  </si>
  <si>
    <t>100%WV</t>
  </si>
  <si>
    <t>BLUE</t>
  </si>
  <si>
    <t>GREY</t>
  </si>
  <si>
    <t>GRIGIO</t>
  </si>
  <si>
    <t>BLACK</t>
  </si>
  <si>
    <t>95%WO 3%WS 2%SE</t>
  </si>
  <si>
    <t>WINE RED</t>
  </si>
  <si>
    <t>80%WO 16%SE 4%WS</t>
  </si>
  <si>
    <t>LIGHT GREY</t>
  </si>
  <si>
    <t>GRAPE</t>
  </si>
  <si>
    <t>MY4087BND_TY408_C516</t>
  </si>
  <si>
    <t>99%CO 1%EA</t>
  </si>
  <si>
    <t>MY4327BND_TY432_C017</t>
  </si>
  <si>
    <t>OUTERWEAR JACKET</t>
  </si>
  <si>
    <t>100%LE</t>
  </si>
  <si>
    <t>83%PA 17%EA</t>
  </si>
  <si>
    <t>67%CO 33%PA</t>
  </si>
  <si>
    <t>100%NY</t>
  </si>
  <si>
    <t>43%WV 37%WP 20%PA</t>
  </si>
  <si>
    <t>COBALTO</t>
  </si>
  <si>
    <t>BROWN+BEIGE</t>
  </si>
  <si>
    <t>M291D6181P_T291P_C5797</t>
  </si>
  <si>
    <t>54%LI 46%CO</t>
  </si>
  <si>
    <t>M291D6180P_T291P_C2515</t>
  </si>
  <si>
    <t>MR4051714_TR405_CDO58</t>
  </si>
  <si>
    <t>PEPERONE+SEMI DI LINO</t>
  </si>
  <si>
    <t>CHESTNUT</t>
  </si>
  <si>
    <t>MP4316261D_TW431_C754</t>
  </si>
  <si>
    <t>MP4316261E_TW431_C802</t>
  </si>
  <si>
    <t>LIGHT BROWN</t>
  </si>
  <si>
    <t>M291D6180P_T291P_C6268</t>
  </si>
  <si>
    <t>POLO</t>
  </si>
  <si>
    <t>62%SE 38%CO</t>
  </si>
  <si>
    <t>DENIM+BIANCO</t>
  </si>
  <si>
    <t>75%CO 25%LI</t>
  </si>
  <si>
    <t>MTS868750P_TW829_C001</t>
  </si>
  <si>
    <t>WHITE+BLUE</t>
  </si>
  <si>
    <t>SHIRT</t>
  </si>
  <si>
    <t>CLOUD</t>
  </si>
  <si>
    <t>MM6050687P_TM605_C016</t>
  </si>
  <si>
    <t>66%CO 34%LI</t>
  </si>
  <si>
    <t>MB6811718_TB681_C083</t>
  </si>
  <si>
    <t>WHITE+PURPLE</t>
  </si>
  <si>
    <t>ML6884008_TL688_C7030</t>
  </si>
  <si>
    <t>MD6980696P_TD698_C6268</t>
  </si>
  <si>
    <t>62%LI 38%CO</t>
  </si>
  <si>
    <t>SWEATER</t>
  </si>
  <si>
    <t>41%PA 32%WP 27%WO</t>
  </si>
  <si>
    <t>37%WP 30%CO 26%PA 7%WO</t>
  </si>
  <si>
    <t>MSO504303_T580_COV14</t>
  </si>
  <si>
    <t>M3639100_T6012_CMN74</t>
  </si>
  <si>
    <t>WHITE+ORANGE</t>
  </si>
  <si>
    <t>M4672300_T640_CBQ09</t>
  </si>
  <si>
    <t>ROSSO+GRIGIO CHIARO</t>
  </si>
  <si>
    <t>68%WV 29%WS 3%PA</t>
  </si>
  <si>
    <t>M22700500_T2000_CVX65</t>
  </si>
  <si>
    <t>CARROTS</t>
  </si>
  <si>
    <t>M3639103_T6012_CHC58</t>
  </si>
  <si>
    <t>WHITE+GREEN</t>
  </si>
  <si>
    <t>MSO504300_T580_CPL53</t>
  </si>
  <si>
    <t>M22503403_T2000_CQH67</t>
  </si>
  <si>
    <t>AVIO+CIOTTOLO</t>
  </si>
  <si>
    <t>SWEATSHIRT</t>
  </si>
  <si>
    <t>98%WS 2%PA</t>
  </si>
  <si>
    <t>T-SHIRT</t>
  </si>
  <si>
    <t>COBALT BLUE</t>
  </si>
  <si>
    <t>M0T757107P_T0A45_COU12</t>
  </si>
  <si>
    <t>YELLOW</t>
  </si>
  <si>
    <t>MTS377427_TH836_CD277</t>
  </si>
  <si>
    <t>GRIGIO+BIANCO</t>
  </si>
  <si>
    <t>M0T617427_T0B13_CZJ18</t>
  </si>
  <si>
    <t>M0T611344_T0B13_C080</t>
  </si>
  <si>
    <t>PIOMBO</t>
  </si>
  <si>
    <t>M0T617427_T0B13_COB10</t>
  </si>
  <si>
    <t>M0T617197_T0B13_C4425</t>
  </si>
  <si>
    <t>MTB798411P_TW812_CJI65</t>
  </si>
  <si>
    <t>M0T618442_T0B13_CBG81</t>
  </si>
  <si>
    <t>M0T617427_T0B13_CFF55</t>
  </si>
  <si>
    <t>FIORDALISO+GRIGIO CHIARO</t>
  </si>
  <si>
    <t>M0T618730_T0B13_CJM32</t>
  </si>
  <si>
    <t>COBALTO+CAROTA+PERLA</t>
  </si>
  <si>
    <t>M0T618442_T0B13_CZJ18</t>
  </si>
  <si>
    <t>M0T718452_T0B13_CJC40</t>
  </si>
  <si>
    <t>MTS377427_TH836_CK781</t>
  </si>
  <si>
    <t>TROUSERS</t>
  </si>
  <si>
    <t>SAGE GREEN</t>
  </si>
  <si>
    <t>98%CO 2%EA</t>
  </si>
  <si>
    <t>MED WASH DENM</t>
  </si>
  <si>
    <t>ME255E1450_TE255_C001</t>
  </si>
  <si>
    <t>M269DS2160_T269P_C2200</t>
  </si>
  <si>
    <t>MTU143152G_TN05N_CVP31</t>
  </si>
  <si>
    <t>ANTRACITE+GRAFITE+LATTE</t>
  </si>
  <si>
    <t>MTU143243G_TN05N_C101</t>
  </si>
  <si>
    <t>MTU203208G_TM822_CII58</t>
  </si>
  <si>
    <t>M289LI1770_T289P_C6269</t>
  </si>
  <si>
    <t>M252DI1770_T252P_C6296</t>
  </si>
  <si>
    <t>MTU143363G_TN05N_C101</t>
  </si>
  <si>
    <t>MTU063202G_TL827_C005</t>
  </si>
  <si>
    <t>MY405L00H_TY405_C003</t>
  </si>
  <si>
    <t>ME226E1740_TE226_C272</t>
  </si>
  <si>
    <t>M22704849G_T2000_CIG54</t>
  </si>
  <si>
    <t>MB088S2430_TB088_C976</t>
  </si>
  <si>
    <t>MTU143363G_TN05N_C7220</t>
  </si>
  <si>
    <t>MTU143374G_TN05N_CEG69</t>
  </si>
  <si>
    <t>TRAVERTINO+TOMATO</t>
  </si>
  <si>
    <t>MTU063353G_TL827_C002</t>
  </si>
  <si>
    <t>MP431E1520_TW431_C802</t>
  </si>
  <si>
    <t>MTU143243G_TN05N_C7220</t>
  </si>
  <si>
    <t>MTU063353G_TL827_C014</t>
  </si>
  <si>
    <t>MTU193212G_TM825_C003</t>
  </si>
  <si>
    <t>BEIGE+WHITE</t>
  </si>
  <si>
    <t>MTU063212G_TL827_C014</t>
  </si>
  <si>
    <t>M22704809G_T2000_CHD41</t>
  </si>
  <si>
    <t>NERO+CAMEL</t>
  </si>
  <si>
    <t>M22704849G_T2000_CP157</t>
  </si>
  <si>
    <t>M277PD3210_T277P_C7388</t>
  </si>
  <si>
    <t>PIOMBO/GRIGIO CHIARO</t>
  </si>
  <si>
    <t>MY437L00H_TY437_C009</t>
  </si>
  <si>
    <t>MTU143152G_TN05N_CYD72</t>
  </si>
  <si>
    <t>OFF WHITE+PANAMA+CHAMPAGNE</t>
  </si>
  <si>
    <t>M0T313212G_TD847_C092</t>
  </si>
  <si>
    <t>MTU233245G_TM826_CZO39</t>
  </si>
  <si>
    <t>MQ468L00H_TQ468_C134</t>
  </si>
  <si>
    <t>ME226I1770_TE226_C396</t>
  </si>
  <si>
    <t>MTU233245G_TM826_C2723</t>
  </si>
  <si>
    <t>ME226I1770_TE226_C334</t>
  </si>
  <si>
    <t>MQ482KP04_TQ482_CQM02</t>
  </si>
  <si>
    <t>MY437L00H_TY437_C010</t>
  </si>
  <si>
    <t>M277PD3210_T277P_C7392</t>
  </si>
  <si>
    <t>SHOES WITH LACES</t>
  </si>
  <si>
    <t>Shoes</t>
  </si>
  <si>
    <t>LOAFERS</t>
  </si>
  <si>
    <t>ANKLE BOOTS</t>
  </si>
  <si>
    <t>MZUWAFS890_TZWXA_CML11</t>
  </si>
  <si>
    <t>MZUPEAE818_TZPEA_C101</t>
  </si>
  <si>
    <t>MZUUDHI788_TZDSA_CCF46</t>
  </si>
  <si>
    <t>MZUPEAK791_TZPEA_C8050</t>
  </si>
  <si>
    <t>PAIR OF ANKLE BOOTS</t>
  </si>
  <si>
    <t>MZUPEAX810_TZPEA_C6465</t>
  </si>
  <si>
    <t>MZUPEAE817_TZPEA_C8050</t>
  </si>
  <si>
    <t>MZUPEAE818_TZPEA_C8831</t>
  </si>
  <si>
    <t>MZUSILE880_TZSIL_C6465</t>
  </si>
  <si>
    <t>MZUCRMY793_TZCLA_C6582</t>
  </si>
  <si>
    <t>MZUPEAY787_TZPEA_C8831</t>
  </si>
  <si>
    <t>M3610861_T2983_CU715</t>
  </si>
  <si>
    <t>PW</t>
  </si>
  <si>
    <t>M3639116_T6012_C1205</t>
  </si>
  <si>
    <t>M3639126_T6012_C1208</t>
  </si>
  <si>
    <t>M3639116_T6012_C1206</t>
  </si>
  <si>
    <t>MLP504006_T591_CIY61</t>
  </si>
  <si>
    <t>MY4196884_TY419_CJY34</t>
  </si>
  <si>
    <t>MY4287026_TY428_C003</t>
  </si>
  <si>
    <t>MM4031942_TM403_CWK42</t>
  </si>
  <si>
    <t>MQ4749039_TQ474_C011</t>
  </si>
  <si>
    <t>MY4289132_TY428_C004</t>
  </si>
  <si>
    <t>MY4196882_TY419_CRY51</t>
  </si>
  <si>
    <t>M3600276_T600_C174</t>
  </si>
  <si>
    <t>M3600276_T600_C2554</t>
  </si>
  <si>
    <t>MLP504000_T591_CVF12</t>
  </si>
  <si>
    <t>M2274100_T2000_CFE77</t>
  </si>
  <si>
    <t>M2274100_T2000_CJ900</t>
  </si>
  <si>
    <t>M22700504_T2000_CGQ27</t>
  </si>
  <si>
    <t>MLP504000_T591_CCI32</t>
  </si>
  <si>
    <t>MLP504003_T591_CFG16</t>
  </si>
  <si>
    <t>MLP504000_T591_CZL13</t>
  </si>
  <si>
    <t>M2200100_T2000_CCM57</t>
  </si>
  <si>
    <t>M3674109_T624_CBJ38</t>
  </si>
  <si>
    <t>M2274109_T2000_CAH80</t>
  </si>
  <si>
    <t>M2274109_T2000_CAU57</t>
  </si>
  <si>
    <t>M3674109_T624_CCG67</t>
  </si>
  <si>
    <t>M074PX2550_T074P_C1488</t>
  </si>
  <si>
    <t>DARK WASH DNM</t>
  </si>
  <si>
    <t>M074PX2540_T074P_C1487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</si>
</sst>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7D7D7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4" fontId="1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ont>
        <color theme="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7" Type="http://schemas.openxmlformats.org/officeDocument/2006/relationships/image" Target="../media/image7.png"/><Relationship Id="rId71" Type="http://schemas.openxmlformats.org/officeDocument/2006/relationships/image" Target="../media/image71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jpe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87" Type="http://schemas.openxmlformats.org/officeDocument/2006/relationships/image" Target="../media/image87.pn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90" Type="http://schemas.openxmlformats.org/officeDocument/2006/relationships/image" Target="../media/image90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jpe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jpe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28</xdr:row>
      <xdr:rowOff>168721</xdr:rowOff>
    </xdr:from>
    <xdr:to>
      <xdr:col>0</xdr:col>
      <xdr:colOff>924055</xdr:colOff>
      <xdr:row>28</xdr:row>
      <xdr:rowOff>1260475</xdr:rowOff>
    </xdr:to>
    <xdr:pic>
      <xdr:nvPicPr>
        <xdr:cNvPr id="31" name="M28704506P_T807_CC800" descr="M28704506P_T807_CC80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427645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29</xdr:row>
      <xdr:rowOff>168721</xdr:rowOff>
    </xdr:from>
    <xdr:to>
      <xdr:col>0</xdr:col>
      <xdr:colOff>924055</xdr:colOff>
      <xdr:row>29</xdr:row>
      <xdr:rowOff>1260475</xdr:rowOff>
    </xdr:to>
    <xdr:pic>
      <xdr:nvPicPr>
        <xdr:cNvPr id="98" name="MY4087BND_TY408_C516" descr="MY4087BND_TY408_C516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00" y="1571407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30</xdr:row>
      <xdr:rowOff>168721</xdr:rowOff>
    </xdr:from>
    <xdr:to>
      <xdr:col>0</xdr:col>
      <xdr:colOff>924055</xdr:colOff>
      <xdr:row>30</xdr:row>
      <xdr:rowOff>1260475</xdr:rowOff>
    </xdr:to>
    <xdr:pic>
      <xdr:nvPicPr>
        <xdr:cNvPr id="145" name="MY4327BND_TY432_C017" descr="MY4327BND_TY432_C017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600" y="2309785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31</xdr:row>
      <xdr:rowOff>168721</xdr:rowOff>
    </xdr:from>
    <xdr:to>
      <xdr:col>0</xdr:col>
      <xdr:colOff>924055</xdr:colOff>
      <xdr:row>31</xdr:row>
      <xdr:rowOff>1260475</xdr:rowOff>
    </xdr:to>
    <xdr:pic>
      <xdr:nvPicPr>
        <xdr:cNvPr id="202" name="M291D6181P_T291P_C5797" descr="M291D6181P_T291P_C5797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600" y="3149509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32</xdr:row>
      <xdr:rowOff>168721</xdr:rowOff>
    </xdr:from>
    <xdr:to>
      <xdr:col>0</xdr:col>
      <xdr:colOff>924055</xdr:colOff>
      <xdr:row>32</xdr:row>
      <xdr:rowOff>1260475</xdr:rowOff>
    </xdr:to>
    <xdr:pic>
      <xdr:nvPicPr>
        <xdr:cNvPr id="203" name="M291D6180P_T291P_C2515" descr="M291D6180P_T291P_C2515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1600" y="3163987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72406</xdr:colOff>
      <xdr:row>33</xdr:row>
      <xdr:rowOff>465124</xdr:rowOff>
    </xdr:from>
    <xdr:to>
      <xdr:col>0</xdr:col>
      <xdr:colOff>1317006</xdr:colOff>
      <xdr:row>33</xdr:row>
      <xdr:rowOff>1192960</xdr:rowOff>
    </xdr:to>
    <xdr:pic>
      <xdr:nvPicPr>
        <xdr:cNvPr id="206" name="MR4051714_TR405_CDO58" descr="MR4051714_TR405_CDO58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406" y="8245699"/>
          <a:ext cx="1244600" cy="727836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34</xdr:row>
      <xdr:rowOff>168721</xdr:rowOff>
    </xdr:from>
    <xdr:to>
      <xdr:col>0</xdr:col>
      <xdr:colOff>924055</xdr:colOff>
      <xdr:row>34</xdr:row>
      <xdr:rowOff>1260475</xdr:rowOff>
    </xdr:to>
    <xdr:pic>
      <xdr:nvPicPr>
        <xdr:cNvPr id="212" name="MP4316261D_TW431_C754" descr="MP4316261D_TW431_C754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1600" y="3308767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35</xdr:row>
      <xdr:rowOff>168721</xdr:rowOff>
    </xdr:from>
    <xdr:to>
      <xdr:col>0</xdr:col>
      <xdr:colOff>924055</xdr:colOff>
      <xdr:row>35</xdr:row>
      <xdr:rowOff>1260475</xdr:rowOff>
    </xdr:to>
    <xdr:pic>
      <xdr:nvPicPr>
        <xdr:cNvPr id="215" name="MP4316261E_TW431_C802" descr="MP4316261E_TW431_C802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1600" y="3352201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36</xdr:row>
      <xdr:rowOff>168721</xdr:rowOff>
    </xdr:from>
    <xdr:to>
      <xdr:col>0</xdr:col>
      <xdr:colOff>924055</xdr:colOff>
      <xdr:row>36</xdr:row>
      <xdr:rowOff>1260475</xdr:rowOff>
    </xdr:to>
    <xdr:pic>
      <xdr:nvPicPr>
        <xdr:cNvPr id="218" name="M291D6180P_T291P_C6268" descr="M291D6180P_T291P_C6268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1600" y="3395635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37</xdr:row>
      <xdr:rowOff>168721</xdr:rowOff>
    </xdr:from>
    <xdr:to>
      <xdr:col>0</xdr:col>
      <xdr:colOff>924055</xdr:colOff>
      <xdr:row>37</xdr:row>
      <xdr:rowOff>1260475</xdr:rowOff>
    </xdr:to>
    <xdr:pic>
      <xdr:nvPicPr>
        <xdr:cNvPr id="239" name="MTS868750P_TW829_C001" descr="MTS868750P_TW829_C001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1600" y="3714151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38</xdr:row>
      <xdr:rowOff>168721</xdr:rowOff>
    </xdr:from>
    <xdr:to>
      <xdr:col>0</xdr:col>
      <xdr:colOff>924055</xdr:colOff>
      <xdr:row>38</xdr:row>
      <xdr:rowOff>1260475</xdr:rowOff>
    </xdr:to>
    <xdr:pic>
      <xdr:nvPicPr>
        <xdr:cNvPr id="281" name="MM6050687P_TM605_C016" descr="MM6050687P_TM605_C016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1600" y="4380139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39</xdr:row>
      <xdr:rowOff>168721</xdr:rowOff>
    </xdr:from>
    <xdr:to>
      <xdr:col>0</xdr:col>
      <xdr:colOff>924055</xdr:colOff>
      <xdr:row>39</xdr:row>
      <xdr:rowOff>1260475</xdr:rowOff>
    </xdr:to>
    <xdr:pic>
      <xdr:nvPicPr>
        <xdr:cNvPr id="296" name="MB6811718_TB681_C083" descr="MB6811718_TB681_C083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1600" y="4626265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40</xdr:row>
      <xdr:rowOff>168721</xdr:rowOff>
    </xdr:from>
    <xdr:to>
      <xdr:col>0</xdr:col>
      <xdr:colOff>924055</xdr:colOff>
      <xdr:row>40</xdr:row>
      <xdr:rowOff>1260475</xdr:rowOff>
    </xdr:to>
    <xdr:pic>
      <xdr:nvPicPr>
        <xdr:cNvPr id="300" name="ML6884008_TL688_C7030" descr="ML6884008_TL688_C7030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1600" y="4684177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41</xdr:row>
      <xdr:rowOff>168721</xdr:rowOff>
    </xdr:from>
    <xdr:to>
      <xdr:col>0</xdr:col>
      <xdr:colOff>924055</xdr:colOff>
      <xdr:row>41</xdr:row>
      <xdr:rowOff>1260475</xdr:rowOff>
    </xdr:to>
    <xdr:pic>
      <xdr:nvPicPr>
        <xdr:cNvPr id="301" name="MD6980696P_TD698_C6268" descr="MD6980696P_TD698_C6268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1600" y="4698655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42</xdr:row>
      <xdr:rowOff>168721</xdr:rowOff>
    </xdr:from>
    <xdr:to>
      <xdr:col>0</xdr:col>
      <xdr:colOff>924055</xdr:colOff>
      <xdr:row>42</xdr:row>
      <xdr:rowOff>1260475</xdr:rowOff>
    </xdr:to>
    <xdr:pic>
      <xdr:nvPicPr>
        <xdr:cNvPr id="378" name="MSO504303_T580_COV14" descr="MSO504303_T580_COV14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1600" y="5885851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43</xdr:row>
      <xdr:rowOff>168721</xdr:rowOff>
    </xdr:from>
    <xdr:to>
      <xdr:col>0</xdr:col>
      <xdr:colOff>924055</xdr:colOff>
      <xdr:row>43</xdr:row>
      <xdr:rowOff>1260475</xdr:rowOff>
    </xdr:to>
    <xdr:pic>
      <xdr:nvPicPr>
        <xdr:cNvPr id="379" name="M3639100_T6012_CMN74" descr="M3639100_T6012_CMN74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1600" y="5900329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145394</xdr:colOff>
      <xdr:row>44</xdr:row>
      <xdr:rowOff>435929</xdr:rowOff>
    </xdr:from>
    <xdr:to>
      <xdr:col>0</xdr:col>
      <xdr:colOff>1389994</xdr:colOff>
      <xdr:row>44</xdr:row>
      <xdr:rowOff>1163765</xdr:rowOff>
    </xdr:to>
    <xdr:pic>
      <xdr:nvPicPr>
        <xdr:cNvPr id="383" name="M4672300_T640_CBQ09" descr="M4672300_T640_CBQ09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45394" y="35543400"/>
          <a:ext cx="1244600" cy="727836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45</xdr:row>
      <xdr:rowOff>168721</xdr:rowOff>
    </xdr:from>
    <xdr:to>
      <xdr:col>0</xdr:col>
      <xdr:colOff>924055</xdr:colOff>
      <xdr:row>45</xdr:row>
      <xdr:rowOff>1260475</xdr:rowOff>
    </xdr:to>
    <xdr:pic>
      <xdr:nvPicPr>
        <xdr:cNvPr id="384" name="M22700500_T2000_CVX65" descr="M22700500_T2000_CVX65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01600" y="5972719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46</xdr:row>
      <xdr:rowOff>168721</xdr:rowOff>
    </xdr:from>
    <xdr:to>
      <xdr:col>0</xdr:col>
      <xdr:colOff>924055</xdr:colOff>
      <xdr:row>46</xdr:row>
      <xdr:rowOff>1260475</xdr:rowOff>
    </xdr:to>
    <xdr:pic>
      <xdr:nvPicPr>
        <xdr:cNvPr id="392" name="M3639103_T6012_CHC58" descr="M3639103_T6012_CHC58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01600" y="6088543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47</xdr:row>
      <xdr:rowOff>168721</xdr:rowOff>
    </xdr:from>
    <xdr:to>
      <xdr:col>0</xdr:col>
      <xdr:colOff>924055</xdr:colOff>
      <xdr:row>47</xdr:row>
      <xdr:rowOff>1260475</xdr:rowOff>
    </xdr:to>
    <xdr:pic>
      <xdr:nvPicPr>
        <xdr:cNvPr id="415" name="MSO504300_T580_CPL53" descr="MSO504300_T580_CPL53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01600" y="6421537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101601</xdr:colOff>
      <xdr:row>48</xdr:row>
      <xdr:rowOff>56389</xdr:rowOff>
    </xdr:from>
    <xdr:to>
      <xdr:col>0</xdr:col>
      <xdr:colOff>1346201</xdr:colOff>
      <xdr:row>48</xdr:row>
      <xdr:rowOff>784225</xdr:rowOff>
    </xdr:to>
    <xdr:pic>
      <xdr:nvPicPr>
        <xdr:cNvPr id="416" name="M22503403_T2000_CQH67" descr="M22503403_T2000_CQH67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1601" y="643489189"/>
          <a:ext cx="1244600" cy="727836"/>
        </a:xfrm>
        <a:prstGeom prst="rect">
          <a:avLst/>
        </a:prstGeom>
      </xdr:spPr>
    </xdr:pic>
    <xdr:clientData/>
  </xdr:twoCellAnchor>
  <xdr:twoCellAnchor>
    <xdr:from>
      <xdr:col>0</xdr:col>
      <xdr:colOff>262175</xdr:colOff>
      <xdr:row>49</xdr:row>
      <xdr:rowOff>183319</xdr:rowOff>
    </xdr:from>
    <xdr:to>
      <xdr:col>0</xdr:col>
      <xdr:colOff>1084630</xdr:colOff>
      <xdr:row>49</xdr:row>
      <xdr:rowOff>1275073</xdr:rowOff>
    </xdr:to>
    <xdr:pic>
      <xdr:nvPicPr>
        <xdr:cNvPr id="448" name="M0T757107P_T0A45_COU12" descr="M0T757107P_T0A45_COU12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62175" y="45917917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189186</xdr:colOff>
      <xdr:row>50</xdr:row>
      <xdr:rowOff>183317</xdr:rowOff>
    </xdr:from>
    <xdr:to>
      <xdr:col>0</xdr:col>
      <xdr:colOff>1048033</xdr:colOff>
      <xdr:row>50</xdr:row>
      <xdr:rowOff>1275072</xdr:rowOff>
    </xdr:to>
    <xdr:pic>
      <xdr:nvPicPr>
        <xdr:cNvPr id="449" name="MTS377427_TH836_CD277" descr="MTS377427_TH836_CD277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89186" y="47436076"/>
          <a:ext cx="858847" cy="1091755"/>
        </a:xfrm>
        <a:prstGeom prst="rect">
          <a:avLst/>
        </a:prstGeom>
      </xdr:spPr>
    </xdr:pic>
    <xdr:clientData/>
  </xdr:twoCellAnchor>
  <xdr:twoCellAnchor>
    <xdr:from>
      <xdr:col>0</xdr:col>
      <xdr:colOff>276773</xdr:colOff>
      <xdr:row>52</xdr:row>
      <xdr:rowOff>183319</xdr:rowOff>
    </xdr:from>
    <xdr:to>
      <xdr:col>0</xdr:col>
      <xdr:colOff>1041001</xdr:colOff>
      <xdr:row>52</xdr:row>
      <xdr:rowOff>1275073</xdr:rowOff>
    </xdr:to>
    <xdr:pic>
      <xdr:nvPicPr>
        <xdr:cNvPr id="451" name="M0T611344_T0B13_C080" descr="M0T611344_T0B13_C080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76773" y="50472399"/>
          <a:ext cx="764228" cy="1091754"/>
        </a:xfrm>
        <a:prstGeom prst="rect">
          <a:avLst/>
        </a:prstGeom>
      </xdr:spPr>
    </xdr:pic>
    <xdr:clientData/>
  </xdr:twoCellAnchor>
  <xdr:twoCellAnchor>
    <xdr:from>
      <xdr:col>0</xdr:col>
      <xdr:colOff>291371</xdr:colOff>
      <xdr:row>55</xdr:row>
      <xdr:rowOff>197917</xdr:rowOff>
    </xdr:from>
    <xdr:to>
      <xdr:col>0</xdr:col>
      <xdr:colOff>1113826</xdr:colOff>
      <xdr:row>55</xdr:row>
      <xdr:rowOff>1289671</xdr:rowOff>
    </xdr:to>
    <xdr:pic>
      <xdr:nvPicPr>
        <xdr:cNvPr id="459" name="MTB798411P_TW812_CJI65" descr="MTB798411P_TW812_CJI65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91371" y="55041480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101601</xdr:colOff>
      <xdr:row>57</xdr:row>
      <xdr:rowOff>377538</xdr:rowOff>
    </xdr:from>
    <xdr:to>
      <xdr:col>0</xdr:col>
      <xdr:colOff>1346201</xdr:colOff>
      <xdr:row>57</xdr:row>
      <xdr:rowOff>1105374</xdr:rowOff>
    </xdr:to>
    <xdr:pic>
      <xdr:nvPicPr>
        <xdr:cNvPr id="464" name="M0T617427_T0B13_CFF55" descr="M0T617427_T0B13_CFF55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01601" y="58257423"/>
          <a:ext cx="1244600" cy="727836"/>
        </a:xfrm>
        <a:prstGeom prst="rect">
          <a:avLst/>
        </a:prstGeom>
      </xdr:spPr>
    </xdr:pic>
    <xdr:clientData/>
  </xdr:twoCellAnchor>
  <xdr:twoCellAnchor>
    <xdr:from>
      <xdr:col>0</xdr:col>
      <xdr:colOff>101601</xdr:colOff>
      <xdr:row>58</xdr:row>
      <xdr:rowOff>392136</xdr:rowOff>
    </xdr:from>
    <xdr:to>
      <xdr:col>0</xdr:col>
      <xdr:colOff>1346201</xdr:colOff>
      <xdr:row>58</xdr:row>
      <xdr:rowOff>1119972</xdr:rowOff>
    </xdr:to>
    <xdr:pic>
      <xdr:nvPicPr>
        <xdr:cNvPr id="465" name="M0T618730_T0B13_CJM32" descr="M0T618730_T0B13_CJM32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01601" y="59790182"/>
          <a:ext cx="1244600" cy="727836"/>
        </a:xfrm>
        <a:prstGeom prst="rect">
          <a:avLst/>
        </a:prstGeom>
      </xdr:spPr>
    </xdr:pic>
    <xdr:clientData/>
  </xdr:twoCellAnchor>
  <xdr:twoCellAnchor>
    <xdr:from>
      <xdr:col>0</xdr:col>
      <xdr:colOff>305968</xdr:colOff>
      <xdr:row>60</xdr:row>
      <xdr:rowOff>183318</xdr:rowOff>
    </xdr:from>
    <xdr:to>
      <xdr:col>0</xdr:col>
      <xdr:colOff>1128423</xdr:colOff>
      <xdr:row>60</xdr:row>
      <xdr:rowOff>1275072</xdr:rowOff>
    </xdr:to>
    <xdr:pic>
      <xdr:nvPicPr>
        <xdr:cNvPr id="467" name="M0T718452_T0B13_CJC40" descr="M0T718452_T0B13_CJC40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305968" y="62617686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159992</xdr:colOff>
      <xdr:row>63</xdr:row>
      <xdr:rowOff>328134</xdr:rowOff>
    </xdr:from>
    <xdr:to>
      <xdr:col>0</xdr:col>
      <xdr:colOff>1404592</xdr:colOff>
      <xdr:row>63</xdr:row>
      <xdr:rowOff>1085084</xdr:rowOff>
    </xdr:to>
    <xdr:pic>
      <xdr:nvPicPr>
        <xdr:cNvPr id="558" name="M269DS2160_T269P_C2200" descr="M269DS2160_T269P_C2200">
          <a:extLst>
            <a:ext uri="{FF2B5EF4-FFF2-40B4-BE49-F238E27FC236}">
              <a16:creationId xmlns:a16="http://schemas.microsoft.com/office/drawing/2014/main" xmlns="" id="{00000000-0008-0000-0000-00002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59992" y="71871467"/>
          <a:ext cx="1244600" cy="756950"/>
        </a:xfrm>
        <a:prstGeom prst="rect">
          <a:avLst/>
        </a:prstGeom>
      </xdr:spPr>
    </xdr:pic>
    <xdr:clientData/>
  </xdr:twoCellAnchor>
  <xdr:twoCellAnchor>
    <xdr:from>
      <xdr:col>0</xdr:col>
      <xdr:colOff>101601</xdr:colOff>
      <xdr:row>64</xdr:row>
      <xdr:rowOff>479722</xdr:rowOff>
    </xdr:from>
    <xdr:to>
      <xdr:col>0</xdr:col>
      <xdr:colOff>1346201</xdr:colOff>
      <xdr:row>64</xdr:row>
      <xdr:rowOff>1207558</xdr:rowOff>
    </xdr:to>
    <xdr:pic>
      <xdr:nvPicPr>
        <xdr:cNvPr id="561" name="MTU143152G_TN05N_CVP31" descr="MTU143152G_TN05N_CVP31">
          <a:extLst>
            <a:ext uri="{FF2B5EF4-FFF2-40B4-BE49-F238E27FC236}">
              <a16:creationId xmlns:a16="http://schemas.microsoft.com/office/drawing/2014/main" xmlns="" id="{00000000-0008-0000-0000-00003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01601" y="73541216"/>
          <a:ext cx="1244600" cy="727836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65</xdr:row>
      <xdr:rowOff>168721</xdr:rowOff>
    </xdr:from>
    <xdr:to>
      <xdr:col>0</xdr:col>
      <xdr:colOff>924055</xdr:colOff>
      <xdr:row>65</xdr:row>
      <xdr:rowOff>1260475</xdr:rowOff>
    </xdr:to>
    <xdr:pic>
      <xdr:nvPicPr>
        <xdr:cNvPr id="562" name="MTU143243G_TN05N_C101" descr="MTU143243G_TN05N_C101">
          <a:extLst>
            <a:ext uri="{FF2B5EF4-FFF2-40B4-BE49-F238E27FC236}">
              <a16:creationId xmlns:a16="http://schemas.microsoft.com/office/drawing/2014/main" xmlns="" id="{00000000-0008-0000-0000-00003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01600" y="8636671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66</xdr:row>
      <xdr:rowOff>168721</xdr:rowOff>
    </xdr:from>
    <xdr:to>
      <xdr:col>0</xdr:col>
      <xdr:colOff>924055</xdr:colOff>
      <xdr:row>66</xdr:row>
      <xdr:rowOff>1260475</xdr:rowOff>
    </xdr:to>
    <xdr:pic>
      <xdr:nvPicPr>
        <xdr:cNvPr id="563" name="MTU203208G_TM822_CII58" descr="MTU203208G_TM822_CII58">
          <a:extLst>
            <a:ext uri="{FF2B5EF4-FFF2-40B4-BE49-F238E27FC236}">
              <a16:creationId xmlns:a16="http://schemas.microsoft.com/office/drawing/2014/main" xmlns="" id="{00000000-0008-0000-0000-00003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01600" y="8651149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67</xdr:row>
      <xdr:rowOff>168721</xdr:rowOff>
    </xdr:from>
    <xdr:to>
      <xdr:col>0</xdr:col>
      <xdr:colOff>924055</xdr:colOff>
      <xdr:row>67</xdr:row>
      <xdr:rowOff>1260475</xdr:rowOff>
    </xdr:to>
    <xdr:pic>
      <xdr:nvPicPr>
        <xdr:cNvPr id="564" name="M289LI1770_T289P_C6269" descr="M289LI1770_T289P_C6269">
          <a:extLst>
            <a:ext uri="{FF2B5EF4-FFF2-40B4-BE49-F238E27FC236}">
              <a16:creationId xmlns:a16="http://schemas.microsoft.com/office/drawing/2014/main" xmlns="" id="{00000000-0008-0000-0000-00003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01600" y="8665627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69</xdr:row>
      <xdr:rowOff>168721</xdr:rowOff>
    </xdr:from>
    <xdr:to>
      <xdr:col>0</xdr:col>
      <xdr:colOff>924055</xdr:colOff>
      <xdr:row>69</xdr:row>
      <xdr:rowOff>1260475</xdr:rowOff>
    </xdr:to>
    <xdr:pic>
      <xdr:nvPicPr>
        <xdr:cNvPr id="609" name="MTU143363G_TN05N_C101" descr="MTU143363G_TN05N_C101">
          <a:extLst>
            <a:ext uri="{FF2B5EF4-FFF2-40B4-BE49-F238E27FC236}">
              <a16:creationId xmlns:a16="http://schemas.microsoft.com/office/drawing/2014/main" xmlns="" id="{00000000-0008-0000-0000-00006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01600" y="9317137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101601</xdr:colOff>
      <xdr:row>70</xdr:row>
      <xdr:rowOff>56389</xdr:rowOff>
    </xdr:from>
    <xdr:to>
      <xdr:col>0</xdr:col>
      <xdr:colOff>1346201</xdr:colOff>
      <xdr:row>70</xdr:row>
      <xdr:rowOff>784225</xdr:rowOff>
    </xdr:to>
    <xdr:pic>
      <xdr:nvPicPr>
        <xdr:cNvPr id="610" name="MTU063202G_TL827_C005" descr="MTU063202G_TL827_C005">
          <a:extLst>
            <a:ext uri="{FF2B5EF4-FFF2-40B4-BE49-F238E27FC236}">
              <a16:creationId xmlns:a16="http://schemas.microsoft.com/office/drawing/2014/main" xmlns="" id="{00000000-0008-0000-0000-00006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01601" y="933049189"/>
          <a:ext cx="1244600" cy="727836"/>
        </a:xfrm>
        <a:prstGeom prst="rect">
          <a:avLst/>
        </a:prstGeom>
      </xdr:spPr>
    </xdr:pic>
    <xdr:clientData/>
  </xdr:twoCellAnchor>
  <xdr:twoCellAnchor>
    <xdr:from>
      <xdr:col>0</xdr:col>
      <xdr:colOff>130797</xdr:colOff>
      <xdr:row>71</xdr:row>
      <xdr:rowOff>312765</xdr:rowOff>
    </xdr:from>
    <xdr:to>
      <xdr:col>0</xdr:col>
      <xdr:colOff>1375397</xdr:colOff>
      <xdr:row>71</xdr:row>
      <xdr:rowOff>892611</xdr:rowOff>
    </xdr:to>
    <xdr:pic>
      <xdr:nvPicPr>
        <xdr:cNvPr id="611" name="MY405L00H_TY405_C003" descr="MY405L00H_TY405_C003">
          <a:extLst>
            <a:ext uri="{FF2B5EF4-FFF2-40B4-BE49-F238E27FC236}">
              <a16:creationId xmlns:a16="http://schemas.microsoft.com/office/drawing/2014/main" xmlns="" id="{00000000-0008-0000-0000-00006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30797" y="70337937"/>
          <a:ext cx="1244600" cy="579846"/>
        </a:xfrm>
        <a:prstGeom prst="rect">
          <a:avLst/>
        </a:prstGeom>
      </xdr:spPr>
    </xdr:pic>
    <xdr:clientData/>
  </xdr:twoCellAnchor>
  <xdr:twoCellAnchor>
    <xdr:from>
      <xdr:col>0</xdr:col>
      <xdr:colOff>101601</xdr:colOff>
      <xdr:row>72</xdr:row>
      <xdr:rowOff>275343</xdr:rowOff>
    </xdr:from>
    <xdr:to>
      <xdr:col>0</xdr:col>
      <xdr:colOff>1346201</xdr:colOff>
      <xdr:row>72</xdr:row>
      <xdr:rowOff>908561</xdr:rowOff>
    </xdr:to>
    <xdr:pic>
      <xdr:nvPicPr>
        <xdr:cNvPr id="614" name="ME226E1740_TE226_C272" descr="ME226E1740_TE226_C272">
          <a:extLst>
            <a:ext uri="{FF2B5EF4-FFF2-40B4-BE49-F238E27FC236}">
              <a16:creationId xmlns:a16="http://schemas.microsoft.com/office/drawing/2014/main" xmlns="" id="{00000000-0008-0000-0000-00006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01601" y="71818676"/>
          <a:ext cx="1244600" cy="633218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73</xdr:row>
      <xdr:rowOff>168721</xdr:rowOff>
    </xdr:from>
    <xdr:to>
      <xdr:col>0</xdr:col>
      <xdr:colOff>924055</xdr:colOff>
      <xdr:row>73</xdr:row>
      <xdr:rowOff>1260475</xdr:rowOff>
    </xdr:to>
    <xdr:pic>
      <xdr:nvPicPr>
        <xdr:cNvPr id="639" name="M22704849G_T2000_CIG54" descr="M22704849G_T2000_CIG54">
          <a:extLst>
            <a:ext uri="{FF2B5EF4-FFF2-40B4-BE49-F238E27FC236}">
              <a16:creationId xmlns:a16="http://schemas.microsoft.com/office/drawing/2014/main" xmlns="" id="{00000000-0008-0000-0000-00007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01600" y="9765955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74</xdr:row>
      <xdr:rowOff>168721</xdr:rowOff>
    </xdr:from>
    <xdr:to>
      <xdr:col>0</xdr:col>
      <xdr:colOff>924055</xdr:colOff>
      <xdr:row>74</xdr:row>
      <xdr:rowOff>1260475</xdr:rowOff>
    </xdr:to>
    <xdr:pic>
      <xdr:nvPicPr>
        <xdr:cNvPr id="640" name="MB088S2430_TB088_C976" descr="MB088S2430_TB088_C976">
          <a:extLst>
            <a:ext uri="{FF2B5EF4-FFF2-40B4-BE49-F238E27FC236}">
              <a16:creationId xmlns:a16="http://schemas.microsoft.com/office/drawing/2014/main" xmlns="" id="{00000000-0008-0000-0000-00008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01600" y="9780433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75</xdr:row>
      <xdr:rowOff>168721</xdr:rowOff>
    </xdr:from>
    <xdr:to>
      <xdr:col>0</xdr:col>
      <xdr:colOff>924055</xdr:colOff>
      <xdr:row>75</xdr:row>
      <xdr:rowOff>1260475</xdr:rowOff>
    </xdr:to>
    <xdr:pic>
      <xdr:nvPicPr>
        <xdr:cNvPr id="641" name="MTU143363G_TN05N_C7220" descr="MTU143363G_TN05N_C7220">
          <a:extLst>
            <a:ext uri="{FF2B5EF4-FFF2-40B4-BE49-F238E27FC236}">
              <a16:creationId xmlns:a16="http://schemas.microsoft.com/office/drawing/2014/main" xmlns="" id="{00000000-0008-0000-0000-00008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01600" y="9794911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101601</xdr:colOff>
      <xdr:row>76</xdr:row>
      <xdr:rowOff>333745</xdr:rowOff>
    </xdr:from>
    <xdr:to>
      <xdr:col>0</xdr:col>
      <xdr:colOff>1346201</xdr:colOff>
      <xdr:row>76</xdr:row>
      <xdr:rowOff>1061581</xdr:rowOff>
    </xdr:to>
    <xdr:pic>
      <xdr:nvPicPr>
        <xdr:cNvPr id="643" name="MTU143374G_TN05N_CEG69" descr="MTU143374G_TN05N_CEG69">
          <a:extLst>
            <a:ext uri="{FF2B5EF4-FFF2-40B4-BE49-F238E27FC236}">
              <a16:creationId xmlns:a16="http://schemas.microsoft.com/office/drawing/2014/main" xmlns="" id="{00000000-0008-0000-0000-00008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01601" y="77949722"/>
          <a:ext cx="1244600" cy="727836"/>
        </a:xfrm>
        <a:prstGeom prst="rect">
          <a:avLst/>
        </a:prstGeom>
      </xdr:spPr>
    </xdr:pic>
    <xdr:clientData/>
  </xdr:twoCellAnchor>
  <xdr:twoCellAnchor>
    <xdr:from>
      <xdr:col>0</xdr:col>
      <xdr:colOff>101601</xdr:colOff>
      <xdr:row>77</xdr:row>
      <xdr:rowOff>411225</xdr:rowOff>
    </xdr:from>
    <xdr:to>
      <xdr:col>0</xdr:col>
      <xdr:colOff>1346201</xdr:colOff>
      <xdr:row>77</xdr:row>
      <xdr:rowOff>1153618</xdr:rowOff>
    </xdr:to>
    <xdr:pic>
      <xdr:nvPicPr>
        <xdr:cNvPr id="651" name="MTU063353G_TL827_C002" descr="MTU063353G_TL827_C002">
          <a:extLst>
            <a:ext uri="{FF2B5EF4-FFF2-40B4-BE49-F238E27FC236}">
              <a16:creationId xmlns:a16="http://schemas.microsoft.com/office/drawing/2014/main" xmlns="" id="{00000000-0008-0000-0000-00008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01601" y="79545363"/>
          <a:ext cx="1244600" cy="742393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78</xdr:row>
      <xdr:rowOff>168721</xdr:rowOff>
    </xdr:from>
    <xdr:to>
      <xdr:col>0</xdr:col>
      <xdr:colOff>924055</xdr:colOff>
      <xdr:row>78</xdr:row>
      <xdr:rowOff>1260475</xdr:rowOff>
    </xdr:to>
    <xdr:pic>
      <xdr:nvPicPr>
        <xdr:cNvPr id="652" name="MP431E1520_TW431_C802" descr="MP431E1520_TW431_C802">
          <a:extLst>
            <a:ext uri="{FF2B5EF4-FFF2-40B4-BE49-F238E27FC236}">
              <a16:creationId xmlns:a16="http://schemas.microsoft.com/office/drawing/2014/main" xmlns="" id="{00000000-0008-0000-0000-00008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01600" y="9954169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79</xdr:row>
      <xdr:rowOff>168721</xdr:rowOff>
    </xdr:from>
    <xdr:to>
      <xdr:col>0</xdr:col>
      <xdr:colOff>924055</xdr:colOff>
      <xdr:row>79</xdr:row>
      <xdr:rowOff>1260475</xdr:rowOff>
    </xdr:to>
    <xdr:pic>
      <xdr:nvPicPr>
        <xdr:cNvPr id="653" name="MTU143243G_TN05N_C7220" descr="MTU143243G_TN05N_C7220">
          <a:extLst>
            <a:ext uri="{FF2B5EF4-FFF2-40B4-BE49-F238E27FC236}">
              <a16:creationId xmlns:a16="http://schemas.microsoft.com/office/drawing/2014/main" xmlns="" id="{00000000-0008-0000-0000-00008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01600" y="9968647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101601</xdr:colOff>
      <xdr:row>80</xdr:row>
      <xdr:rowOff>392136</xdr:rowOff>
    </xdr:from>
    <xdr:to>
      <xdr:col>0</xdr:col>
      <xdr:colOff>1346201</xdr:colOff>
      <xdr:row>80</xdr:row>
      <xdr:rowOff>1119972</xdr:rowOff>
    </xdr:to>
    <xdr:pic>
      <xdr:nvPicPr>
        <xdr:cNvPr id="660" name="MTU063353G_TL827_C014" descr="MTU063353G_TL827_C014">
          <a:extLst>
            <a:ext uri="{FF2B5EF4-FFF2-40B4-BE49-F238E27FC236}">
              <a16:creationId xmlns:a16="http://schemas.microsoft.com/office/drawing/2014/main" xmlns="" id="{00000000-0008-0000-0000-00009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01601" y="100780527"/>
          <a:ext cx="1244600" cy="727836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81</xdr:row>
      <xdr:rowOff>168721</xdr:rowOff>
    </xdr:from>
    <xdr:to>
      <xdr:col>0</xdr:col>
      <xdr:colOff>924055</xdr:colOff>
      <xdr:row>81</xdr:row>
      <xdr:rowOff>1260475</xdr:rowOff>
    </xdr:to>
    <xdr:pic>
      <xdr:nvPicPr>
        <xdr:cNvPr id="661" name="MTU193212G_TM825_C003" descr="MTU193212G_TM825_C003">
          <a:extLst>
            <a:ext uri="{FF2B5EF4-FFF2-40B4-BE49-F238E27FC236}">
              <a16:creationId xmlns:a16="http://schemas.microsoft.com/office/drawing/2014/main" xmlns="" id="{00000000-0008-0000-0000-00009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01600" y="10084471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101601</xdr:colOff>
      <xdr:row>82</xdr:row>
      <xdr:rowOff>168721</xdr:rowOff>
    </xdr:from>
    <xdr:to>
      <xdr:col>0</xdr:col>
      <xdr:colOff>1346201</xdr:colOff>
      <xdr:row>82</xdr:row>
      <xdr:rowOff>1260475</xdr:rowOff>
    </xdr:to>
    <xdr:pic>
      <xdr:nvPicPr>
        <xdr:cNvPr id="664" name="MTU063212G_TL827_C014" descr="MTU063212G_TL827_C014">
          <a:extLst>
            <a:ext uri="{FF2B5EF4-FFF2-40B4-BE49-F238E27FC236}">
              <a16:creationId xmlns:a16="http://schemas.microsoft.com/office/drawing/2014/main" xmlns="" id="{00000000-0008-0000-0000-00009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01601" y="1012790521"/>
          <a:ext cx="1244600" cy="1091754"/>
        </a:xfrm>
        <a:prstGeom prst="rect">
          <a:avLst/>
        </a:prstGeom>
      </xdr:spPr>
    </xdr:pic>
    <xdr:clientData/>
  </xdr:twoCellAnchor>
  <xdr:twoCellAnchor>
    <xdr:from>
      <xdr:col>0</xdr:col>
      <xdr:colOff>101601</xdr:colOff>
      <xdr:row>83</xdr:row>
      <xdr:rowOff>168721</xdr:rowOff>
    </xdr:from>
    <xdr:to>
      <xdr:col>0</xdr:col>
      <xdr:colOff>1346201</xdr:colOff>
      <xdr:row>83</xdr:row>
      <xdr:rowOff>1260475</xdr:rowOff>
    </xdr:to>
    <xdr:pic>
      <xdr:nvPicPr>
        <xdr:cNvPr id="665" name="M22704809G_T2000_CHD41" descr="M22704809G_T2000_CHD41">
          <a:extLst>
            <a:ext uri="{FF2B5EF4-FFF2-40B4-BE49-F238E27FC236}">
              <a16:creationId xmlns:a16="http://schemas.microsoft.com/office/drawing/2014/main" xmlns="" id="{00000000-0008-0000-0000-00009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01601" y="1014238321"/>
          <a:ext cx="1244600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84</xdr:row>
      <xdr:rowOff>168721</xdr:rowOff>
    </xdr:from>
    <xdr:to>
      <xdr:col>0</xdr:col>
      <xdr:colOff>924055</xdr:colOff>
      <xdr:row>84</xdr:row>
      <xdr:rowOff>1260475</xdr:rowOff>
    </xdr:to>
    <xdr:pic>
      <xdr:nvPicPr>
        <xdr:cNvPr id="666" name="M22704849G_T2000_CP157" descr="M22704849G_T2000_CP157">
          <a:extLst>
            <a:ext uri="{FF2B5EF4-FFF2-40B4-BE49-F238E27FC236}">
              <a16:creationId xmlns:a16="http://schemas.microsoft.com/office/drawing/2014/main" xmlns="" id="{00000000-0008-0000-0000-00009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01600" y="10156861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85</xdr:row>
      <xdr:rowOff>168721</xdr:rowOff>
    </xdr:from>
    <xdr:to>
      <xdr:col>0</xdr:col>
      <xdr:colOff>924055</xdr:colOff>
      <xdr:row>85</xdr:row>
      <xdr:rowOff>1260475</xdr:rowOff>
    </xdr:to>
    <xdr:pic>
      <xdr:nvPicPr>
        <xdr:cNvPr id="667" name="M277PD3210_T277P_C7388" descr="M277PD3210_T277P_C7388">
          <a:extLst>
            <a:ext uri="{FF2B5EF4-FFF2-40B4-BE49-F238E27FC236}">
              <a16:creationId xmlns:a16="http://schemas.microsoft.com/office/drawing/2014/main" xmlns="" id="{00000000-0008-0000-0000-00009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01600" y="10171339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86</xdr:row>
      <xdr:rowOff>168721</xdr:rowOff>
    </xdr:from>
    <xdr:to>
      <xdr:col>0</xdr:col>
      <xdr:colOff>924055</xdr:colOff>
      <xdr:row>86</xdr:row>
      <xdr:rowOff>1260475</xdr:rowOff>
    </xdr:to>
    <xdr:pic>
      <xdr:nvPicPr>
        <xdr:cNvPr id="673" name="MY437L00H_TY437_C009" descr="MY437L00H_TY437_C009">
          <a:extLst>
            <a:ext uri="{FF2B5EF4-FFF2-40B4-BE49-F238E27FC236}">
              <a16:creationId xmlns:a16="http://schemas.microsoft.com/office/drawing/2014/main" xmlns="" id="{00000000-0008-0000-0000-0000A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01600" y="10258207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101601</xdr:colOff>
      <xdr:row>87</xdr:row>
      <xdr:rowOff>56389</xdr:rowOff>
    </xdr:from>
    <xdr:to>
      <xdr:col>0</xdr:col>
      <xdr:colOff>1346201</xdr:colOff>
      <xdr:row>87</xdr:row>
      <xdr:rowOff>784225</xdr:rowOff>
    </xdr:to>
    <xdr:pic>
      <xdr:nvPicPr>
        <xdr:cNvPr id="676" name="MTU143152G_TN05N_CYD72" descr="MTU143152G_TN05N_CYD72">
          <a:extLst>
            <a:ext uri="{FF2B5EF4-FFF2-40B4-BE49-F238E27FC236}">
              <a16:creationId xmlns:a16="http://schemas.microsoft.com/office/drawing/2014/main" xmlns="" id="{00000000-0008-0000-0000-0000A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101601" y="1030051789"/>
          <a:ext cx="1244600" cy="727836"/>
        </a:xfrm>
        <a:prstGeom prst="rect">
          <a:avLst/>
        </a:prstGeom>
      </xdr:spPr>
    </xdr:pic>
    <xdr:clientData/>
  </xdr:twoCellAnchor>
  <xdr:twoCellAnchor>
    <xdr:from>
      <xdr:col>0</xdr:col>
      <xdr:colOff>101601</xdr:colOff>
      <xdr:row>88</xdr:row>
      <xdr:rowOff>58635</xdr:rowOff>
    </xdr:from>
    <xdr:to>
      <xdr:col>0</xdr:col>
      <xdr:colOff>1346201</xdr:colOff>
      <xdr:row>88</xdr:row>
      <xdr:rowOff>793750</xdr:rowOff>
    </xdr:to>
    <xdr:pic>
      <xdr:nvPicPr>
        <xdr:cNvPr id="678" name="M0T313212G_TD847_C092" descr="M0T313212G_TD847_C092">
          <a:extLst>
            <a:ext uri="{FF2B5EF4-FFF2-40B4-BE49-F238E27FC236}">
              <a16:creationId xmlns:a16="http://schemas.microsoft.com/office/drawing/2014/main" xmlns="" id="{00000000-0008-0000-0000-0000A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01601" y="1032949635"/>
          <a:ext cx="1244600" cy="735115"/>
        </a:xfrm>
        <a:prstGeom prst="rect">
          <a:avLst/>
        </a:prstGeom>
      </xdr:spPr>
    </xdr:pic>
    <xdr:clientData/>
  </xdr:twoCellAnchor>
  <xdr:twoCellAnchor>
    <xdr:from>
      <xdr:col>0</xdr:col>
      <xdr:colOff>305968</xdr:colOff>
      <xdr:row>89</xdr:row>
      <xdr:rowOff>183319</xdr:rowOff>
    </xdr:from>
    <xdr:to>
      <xdr:col>0</xdr:col>
      <xdr:colOff>1128423</xdr:colOff>
      <xdr:row>89</xdr:row>
      <xdr:rowOff>1275073</xdr:rowOff>
    </xdr:to>
    <xdr:pic>
      <xdr:nvPicPr>
        <xdr:cNvPr id="680" name="MTU233245G_TM826_CZO39" descr="MTU233245G_TM826_CZO39">
          <a:extLst>
            <a:ext uri="{FF2B5EF4-FFF2-40B4-BE49-F238E27FC236}">
              <a16:creationId xmlns:a16="http://schemas.microsoft.com/office/drawing/2014/main" xmlns="" id="{00000000-0008-0000-0000-0000A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305968" y="114235158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378956</xdr:colOff>
      <xdr:row>92</xdr:row>
      <xdr:rowOff>183319</xdr:rowOff>
    </xdr:from>
    <xdr:to>
      <xdr:col>0</xdr:col>
      <xdr:colOff>1201411</xdr:colOff>
      <xdr:row>92</xdr:row>
      <xdr:rowOff>1275073</xdr:rowOff>
    </xdr:to>
    <xdr:pic>
      <xdr:nvPicPr>
        <xdr:cNvPr id="687" name="MTU233245G_TM826_C2723" descr="MTU233245G_TM826_C2723">
          <a:extLst>
            <a:ext uri="{FF2B5EF4-FFF2-40B4-BE49-F238E27FC236}">
              <a16:creationId xmlns:a16="http://schemas.microsoft.com/office/drawing/2014/main" xmlns="" id="{00000000-0008-0000-0000-0000A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378956" y="11878964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291370</xdr:colOff>
      <xdr:row>94</xdr:row>
      <xdr:rowOff>183319</xdr:rowOff>
    </xdr:from>
    <xdr:to>
      <xdr:col>0</xdr:col>
      <xdr:colOff>1113825</xdr:colOff>
      <xdr:row>94</xdr:row>
      <xdr:rowOff>1275073</xdr:rowOff>
    </xdr:to>
    <xdr:pic>
      <xdr:nvPicPr>
        <xdr:cNvPr id="692" name="MQ482KP04_TQ482_CQM02" descr="MQ482KP04_TQ482_CQM02">
          <a:extLst>
            <a:ext uri="{FF2B5EF4-FFF2-40B4-BE49-F238E27FC236}">
              <a16:creationId xmlns:a16="http://schemas.microsoft.com/office/drawing/2014/main" xmlns="" id="{00000000-0008-0000-0000-0000B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291370" y="124862285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95</xdr:row>
      <xdr:rowOff>168721</xdr:rowOff>
    </xdr:from>
    <xdr:to>
      <xdr:col>0</xdr:col>
      <xdr:colOff>924055</xdr:colOff>
      <xdr:row>95</xdr:row>
      <xdr:rowOff>1260475</xdr:rowOff>
    </xdr:to>
    <xdr:pic>
      <xdr:nvPicPr>
        <xdr:cNvPr id="694" name="MY437L00H_TY437_C010" descr="MY437L00H_TY437_C010">
          <a:extLst>
            <a:ext uri="{FF2B5EF4-FFF2-40B4-BE49-F238E27FC236}">
              <a16:creationId xmlns:a16="http://schemas.microsoft.com/office/drawing/2014/main" xmlns="" id="{00000000-0008-0000-0000-0000B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01600" y="10576723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96</xdr:row>
      <xdr:rowOff>168721</xdr:rowOff>
    </xdr:from>
    <xdr:to>
      <xdr:col>0</xdr:col>
      <xdr:colOff>924055</xdr:colOff>
      <xdr:row>96</xdr:row>
      <xdr:rowOff>1260475</xdr:rowOff>
    </xdr:to>
    <xdr:pic>
      <xdr:nvPicPr>
        <xdr:cNvPr id="698" name="M277PD3210_T277P_C7392" descr="M277PD3210_T277P_C7392">
          <a:extLst>
            <a:ext uri="{FF2B5EF4-FFF2-40B4-BE49-F238E27FC236}">
              <a16:creationId xmlns:a16="http://schemas.microsoft.com/office/drawing/2014/main" xmlns="" id="{00000000-0008-0000-0000-0000B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01600" y="10634635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97</xdr:row>
      <xdr:rowOff>168721</xdr:rowOff>
    </xdr:from>
    <xdr:to>
      <xdr:col>0</xdr:col>
      <xdr:colOff>924055</xdr:colOff>
      <xdr:row>97</xdr:row>
      <xdr:rowOff>1260475</xdr:rowOff>
    </xdr:to>
    <xdr:pic>
      <xdr:nvPicPr>
        <xdr:cNvPr id="755" name="MZUWAFS890_TZWXA_CML11" descr="MZUWAFS890_TZWXA_CML11">
          <a:extLst>
            <a:ext uri="{FF2B5EF4-FFF2-40B4-BE49-F238E27FC236}">
              <a16:creationId xmlns:a16="http://schemas.microsoft.com/office/drawing/2014/main" xmlns="" id="{00000000-0008-0000-0000-0000F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01600" y="11517793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98</xdr:row>
      <xdr:rowOff>168721</xdr:rowOff>
    </xdr:from>
    <xdr:to>
      <xdr:col>0</xdr:col>
      <xdr:colOff>924055</xdr:colOff>
      <xdr:row>98</xdr:row>
      <xdr:rowOff>1260475</xdr:rowOff>
    </xdr:to>
    <xdr:pic>
      <xdr:nvPicPr>
        <xdr:cNvPr id="756" name="MZUPEAE818_TZPEA_C101" descr="MZUPEAE818_TZPEA_C101">
          <a:extLst>
            <a:ext uri="{FF2B5EF4-FFF2-40B4-BE49-F238E27FC236}">
              <a16:creationId xmlns:a16="http://schemas.microsoft.com/office/drawing/2014/main" xmlns="" id="{00000000-0008-0000-0000-0000F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01600" y="11532271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99</xdr:row>
      <xdr:rowOff>168721</xdr:rowOff>
    </xdr:from>
    <xdr:to>
      <xdr:col>0</xdr:col>
      <xdr:colOff>924055</xdr:colOff>
      <xdr:row>99</xdr:row>
      <xdr:rowOff>1260475</xdr:rowOff>
    </xdr:to>
    <xdr:pic>
      <xdr:nvPicPr>
        <xdr:cNvPr id="757" name="MZUUDHI788_TZDSA_CCF46" descr="MZUUDHI788_TZDSA_CCF46">
          <a:extLst>
            <a:ext uri="{FF2B5EF4-FFF2-40B4-BE49-F238E27FC236}">
              <a16:creationId xmlns:a16="http://schemas.microsoft.com/office/drawing/2014/main" xmlns="" id="{00000000-0008-0000-0000-0000F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101600" y="11546749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100</xdr:row>
      <xdr:rowOff>168721</xdr:rowOff>
    </xdr:from>
    <xdr:to>
      <xdr:col>0</xdr:col>
      <xdr:colOff>924055</xdr:colOff>
      <xdr:row>100</xdr:row>
      <xdr:rowOff>1260475</xdr:rowOff>
    </xdr:to>
    <xdr:pic>
      <xdr:nvPicPr>
        <xdr:cNvPr id="758" name="MZUPEAK791_TZPEA_C8050" descr="MZUPEAK791_TZPEA_C8050">
          <a:extLst>
            <a:ext uri="{FF2B5EF4-FFF2-40B4-BE49-F238E27FC236}">
              <a16:creationId xmlns:a16="http://schemas.microsoft.com/office/drawing/2014/main" xmlns="" id="{00000000-0008-0000-0000-0000F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101600" y="11561227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101</xdr:row>
      <xdr:rowOff>168721</xdr:rowOff>
    </xdr:from>
    <xdr:to>
      <xdr:col>0</xdr:col>
      <xdr:colOff>924055</xdr:colOff>
      <xdr:row>101</xdr:row>
      <xdr:rowOff>1260475</xdr:rowOff>
    </xdr:to>
    <xdr:pic>
      <xdr:nvPicPr>
        <xdr:cNvPr id="764" name="MZUPEAX810_TZPEA_C6465" descr="MZUPEAX810_TZPEA_C6465">
          <a:extLst>
            <a:ext uri="{FF2B5EF4-FFF2-40B4-BE49-F238E27FC236}">
              <a16:creationId xmlns:a16="http://schemas.microsoft.com/office/drawing/2014/main" xmlns="" id="{00000000-0008-0000-0000-0000F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01600" y="11648095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102</xdr:row>
      <xdr:rowOff>168721</xdr:rowOff>
    </xdr:from>
    <xdr:to>
      <xdr:col>0</xdr:col>
      <xdr:colOff>924055</xdr:colOff>
      <xdr:row>102</xdr:row>
      <xdr:rowOff>1260475</xdr:rowOff>
    </xdr:to>
    <xdr:pic>
      <xdr:nvPicPr>
        <xdr:cNvPr id="765" name="MZUPEAE817_TZPEA_C8050" descr="MZUPEAE817_TZPEA_C8050">
          <a:extLst>
            <a:ext uri="{FF2B5EF4-FFF2-40B4-BE49-F238E27FC236}">
              <a16:creationId xmlns:a16="http://schemas.microsoft.com/office/drawing/2014/main" xmlns="" id="{00000000-0008-0000-0000-0000F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01600" y="11662573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103</xdr:row>
      <xdr:rowOff>168721</xdr:rowOff>
    </xdr:from>
    <xdr:to>
      <xdr:col>0</xdr:col>
      <xdr:colOff>924055</xdr:colOff>
      <xdr:row>103</xdr:row>
      <xdr:rowOff>1260475</xdr:rowOff>
    </xdr:to>
    <xdr:pic>
      <xdr:nvPicPr>
        <xdr:cNvPr id="774" name="MZUPEAE818_TZPEA_C8831" descr="MZUPEAE818_TZPEA_C8831">
          <a:extLst>
            <a:ext uri="{FF2B5EF4-FFF2-40B4-BE49-F238E27FC236}">
              <a16:creationId xmlns:a16="http://schemas.microsoft.com/office/drawing/2014/main" xmlns="" id="{00000000-0008-0000-0000-00000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01600" y="11792875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104</xdr:row>
      <xdr:rowOff>168721</xdr:rowOff>
    </xdr:from>
    <xdr:to>
      <xdr:col>0</xdr:col>
      <xdr:colOff>924055</xdr:colOff>
      <xdr:row>104</xdr:row>
      <xdr:rowOff>1260475</xdr:rowOff>
    </xdr:to>
    <xdr:pic>
      <xdr:nvPicPr>
        <xdr:cNvPr id="775" name="MZUSILE880_TZSIL_C6465" descr="MZUSILE880_TZSIL_C6465">
          <a:extLst>
            <a:ext uri="{FF2B5EF4-FFF2-40B4-BE49-F238E27FC236}">
              <a16:creationId xmlns:a16="http://schemas.microsoft.com/office/drawing/2014/main" xmlns="" id="{00000000-0008-0000-0000-00000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101600" y="11807353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105</xdr:row>
      <xdr:rowOff>168721</xdr:rowOff>
    </xdr:from>
    <xdr:to>
      <xdr:col>0</xdr:col>
      <xdr:colOff>924055</xdr:colOff>
      <xdr:row>105</xdr:row>
      <xdr:rowOff>1260475</xdr:rowOff>
    </xdr:to>
    <xdr:pic>
      <xdr:nvPicPr>
        <xdr:cNvPr id="777" name="MZUCRMY793_TZCLA_C6582" descr="MZUCRMY793_TZCLA_C6582">
          <a:extLst>
            <a:ext uri="{FF2B5EF4-FFF2-40B4-BE49-F238E27FC236}">
              <a16:creationId xmlns:a16="http://schemas.microsoft.com/office/drawing/2014/main" xmlns="" id="{00000000-0008-0000-0000-00000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01600" y="11836309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106</xdr:row>
      <xdr:rowOff>168721</xdr:rowOff>
    </xdr:from>
    <xdr:to>
      <xdr:col>0</xdr:col>
      <xdr:colOff>924055</xdr:colOff>
      <xdr:row>106</xdr:row>
      <xdr:rowOff>1260475</xdr:rowOff>
    </xdr:to>
    <xdr:pic>
      <xdr:nvPicPr>
        <xdr:cNvPr id="778" name="MZUPEAY787_TZPEA_C8831" descr="MZUPEAY787_TZPEA_C8831">
          <a:extLst>
            <a:ext uri="{FF2B5EF4-FFF2-40B4-BE49-F238E27FC236}">
              <a16:creationId xmlns:a16="http://schemas.microsoft.com/office/drawing/2014/main" xmlns="" id="{00000000-0008-0000-0000-00000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101600" y="1185078721"/>
          <a:ext cx="822455" cy="1091754"/>
        </a:xfrm>
        <a:prstGeom prst="rect">
          <a:avLst/>
        </a:prstGeom>
      </xdr:spPr>
    </xdr:pic>
    <xdr:clientData/>
  </xdr:twoCellAnchor>
  <xdr:twoCellAnchor>
    <xdr:from>
      <xdr:col>0</xdr:col>
      <xdr:colOff>127000</xdr:colOff>
      <xdr:row>68</xdr:row>
      <xdr:rowOff>152400</xdr:rowOff>
    </xdr:from>
    <xdr:to>
      <xdr:col>0</xdr:col>
      <xdr:colOff>1003300</xdr:colOff>
      <xdr:row>68</xdr:row>
      <xdr:rowOff>1320800</xdr:rowOff>
    </xdr:to>
    <xdr:pic>
      <xdr:nvPicPr>
        <xdr:cNvPr id="779" name="Immagine 778" descr="BRUNELLO CUCINELLI PANTALONE: Pantalone Brunello Cucinelli in gabardine, Viola - Img 1">
          <a:extLst>
            <a:ext uri="{FF2B5EF4-FFF2-40B4-BE49-F238E27FC236}">
              <a16:creationId xmlns:a16="http://schemas.microsoft.com/office/drawing/2014/main" xmlns="" id="{4936ECB0-368B-5591-6FC8-A55A30AE0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22479000"/>
          <a:ext cx="876300" cy="116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262758</xdr:colOff>
      <xdr:row>59</xdr:row>
      <xdr:rowOff>145977</xdr:rowOff>
    </xdr:from>
    <xdr:to>
      <xdr:col>0</xdr:col>
      <xdr:colOff>1269329</xdr:colOff>
      <xdr:row>59</xdr:row>
      <xdr:rowOff>1357586</xdr:rowOff>
    </xdr:to>
    <xdr:pic>
      <xdr:nvPicPr>
        <xdr:cNvPr id="780" name="dimg_h9GIZ-7AHM-B9u8P0aCguA0_9" descr="Brunello Cucinelli - Gray melange t-shirt with logo print M0T618442 - buy  with Slovenia delivery at Symbol">
          <a:extLst>
            <a:ext uri="{FF2B5EF4-FFF2-40B4-BE49-F238E27FC236}">
              <a16:creationId xmlns:a16="http://schemas.microsoft.com/office/drawing/2014/main" xmlns="" id="{9269BF6F-ECCA-F6D2-9BDF-61AF5E8EE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758" y="61062184"/>
          <a:ext cx="1006571" cy="12116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218965</xdr:colOff>
      <xdr:row>61</xdr:row>
      <xdr:rowOff>145977</xdr:rowOff>
    </xdr:from>
    <xdr:to>
      <xdr:col>0</xdr:col>
      <xdr:colOff>1243389</xdr:colOff>
      <xdr:row>61</xdr:row>
      <xdr:rowOff>1401379</xdr:rowOff>
    </xdr:to>
    <xdr:pic>
      <xdr:nvPicPr>
        <xdr:cNvPr id="781" name="dimg_h9GIZ-7AHM-B9u8P0aCguA0_181" descr="Brunello Cucinelli - Голубая футболка с принтом логотипа M0T618442 купить в  Symbol">
          <a:extLst>
            <a:ext uri="{FF2B5EF4-FFF2-40B4-BE49-F238E27FC236}">
              <a16:creationId xmlns:a16="http://schemas.microsoft.com/office/drawing/2014/main" xmlns="" id="{514D50D9-FB4C-262D-D1EA-A7A975998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965" y="64098506"/>
          <a:ext cx="1024424" cy="1255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262760</xdr:colOff>
      <xdr:row>62</xdr:row>
      <xdr:rowOff>160575</xdr:rowOff>
    </xdr:from>
    <xdr:to>
      <xdr:col>0</xdr:col>
      <xdr:colOff>1245076</xdr:colOff>
      <xdr:row>62</xdr:row>
      <xdr:rowOff>1342988</xdr:rowOff>
    </xdr:to>
    <xdr:pic>
      <xdr:nvPicPr>
        <xdr:cNvPr id="782" name="dimg_oNGIZ4O_A_nt7_UP_PKJ2QU_323" descr="Brunello Cucinelli - Pantaloni neri M252DE1450 acquista online su Symbol">
          <a:extLst>
            <a:ext uri="{FF2B5EF4-FFF2-40B4-BE49-F238E27FC236}">
              <a16:creationId xmlns:a16="http://schemas.microsoft.com/office/drawing/2014/main" xmlns="" id="{306F1E92-4FC6-B339-20B0-934806A47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760" y="65631265"/>
          <a:ext cx="982316" cy="1182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160575</xdr:colOff>
      <xdr:row>51</xdr:row>
      <xdr:rowOff>145977</xdr:rowOff>
    </xdr:from>
    <xdr:to>
      <xdr:col>0</xdr:col>
      <xdr:colOff>1094382</xdr:colOff>
      <xdr:row>51</xdr:row>
      <xdr:rowOff>1270000</xdr:rowOff>
    </xdr:to>
    <xdr:pic>
      <xdr:nvPicPr>
        <xdr:cNvPr id="783" name="dimg_r9GIZ8KTLsy69u8Pxs2OuQE_23" descr="Brunello Cucinelli - Blue t-shirt with layering effect M0T617427 - buy with  Portugal delivery at Symbol">
          <a:extLst>
            <a:ext uri="{FF2B5EF4-FFF2-40B4-BE49-F238E27FC236}">
              <a16:creationId xmlns:a16="http://schemas.microsoft.com/office/drawing/2014/main" xmlns="" id="{4DDDB9F1-45C1-D87F-C512-62CEAE64C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75" y="48916897"/>
          <a:ext cx="933807" cy="1124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248161</xdr:colOff>
      <xdr:row>53</xdr:row>
      <xdr:rowOff>160575</xdr:rowOff>
    </xdr:from>
    <xdr:to>
      <xdr:col>0</xdr:col>
      <xdr:colOff>1181968</xdr:colOff>
      <xdr:row>53</xdr:row>
      <xdr:rowOff>1284598</xdr:rowOff>
    </xdr:to>
    <xdr:pic>
      <xdr:nvPicPr>
        <xdr:cNvPr id="784" name="dimg_vtGIZ7veMZ2A9u8PlP7Q0Aw_333" descr="Brunello Cucinelli - Бордовая футболка M0T617427 купить в Symbol">
          <a:extLst>
            <a:ext uri="{FF2B5EF4-FFF2-40B4-BE49-F238E27FC236}">
              <a16:creationId xmlns:a16="http://schemas.microsoft.com/office/drawing/2014/main" xmlns="" id="{60EE3DF4-7196-3A55-E8C7-AE144A054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161" y="51967816"/>
          <a:ext cx="933807" cy="1124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204369</xdr:colOff>
      <xdr:row>54</xdr:row>
      <xdr:rowOff>102184</xdr:rowOff>
    </xdr:from>
    <xdr:to>
      <xdr:col>0</xdr:col>
      <xdr:colOff>1197013</xdr:colOff>
      <xdr:row>54</xdr:row>
      <xdr:rowOff>1413002</xdr:rowOff>
    </xdr:to>
    <xdr:pic>
      <xdr:nvPicPr>
        <xdr:cNvPr id="785" name="dimg_1dGIZ5a5IOG69u8PjOLH2As_337" descr="Brunello Cucinelli men's Cotton T-shirt - buy for 142200 KZT in the  official Viled online store, art. M0T617197.C4425_XL_232">
          <a:extLst>
            <a:ext uri="{FF2B5EF4-FFF2-40B4-BE49-F238E27FC236}">
              <a16:creationId xmlns:a16="http://schemas.microsoft.com/office/drawing/2014/main" xmlns="" id="{29602564-77C0-0F69-91C0-B1AB77380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369" y="53427586"/>
          <a:ext cx="992644" cy="1310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248162</xdr:colOff>
      <xdr:row>56</xdr:row>
      <xdr:rowOff>102183</xdr:rowOff>
    </xdr:from>
    <xdr:to>
      <xdr:col>0</xdr:col>
      <xdr:colOff>1266860</xdr:colOff>
      <xdr:row>56</xdr:row>
      <xdr:rowOff>1328390</xdr:rowOff>
    </xdr:to>
    <xdr:pic>
      <xdr:nvPicPr>
        <xdr:cNvPr id="786" name="dimg_6dGIZ6HtEJa69u8PrLW6EQ_19" descr="Brunello Cucinelli - Burgundy t-shirt with logo print M0T618442 - buy with  Estonia delivery at Symbol">
          <a:extLst>
            <a:ext uri="{FF2B5EF4-FFF2-40B4-BE49-F238E27FC236}">
              <a16:creationId xmlns:a16="http://schemas.microsoft.com/office/drawing/2014/main" xmlns="" id="{BBDF3652-A394-9856-CA59-E3C902A7A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162" y="56463907"/>
          <a:ext cx="1018698" cy="1226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306552</xdr:colOff>
      <xdr:row>90</xdr:row>
      <xdr:rowOff>291954</xdr:rowOff>
    </xdr:from>
    <xdr:to>
      <xdr:col>0</xdr:col>
      <xdr:colOff>1152298</xdr:colOff>
      <xdr:row>90</xdr:row>
      <xdr:rowOff>1328391</xdr:rowOff>
    </xdr:to>
    <xdr:pic>
      <xdr:nvPicPr>
        <xdr:cNvPr id="787" name="dimg_19KIZ53TKfCO9u8P3YKZuA8_9" descr="Brunello Cucinelli - Brown wool and cashmere trousers MQ468L00H - buy with  Portugal delivery at Symbol">
          <a:extLst>
            <a:ext uri="{FF2B5EF4-FFF2-40B4-BE49-F238E27FC236}">
              <a16:creationId xmlns:a16="http://schemas.microsoft.com/office/drawing/2014/main" xmlns="" id="{EDBF7C64-846D-045B-40F8-627C77BAA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552" y="115861954"/>
          <a:ext cx="845746" cy="1036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160576</xdr:colOff>
      <xdr:row>91</xdr:row>
      <xdr:rowOff>116782</xdr:rowOff>
    </xdr:from>
    <xdr:to>
      <xdr:col>0</xdr:col>
      <xdr:colOff>1226208</xdr:colOff>
      <xdr:row>91</xdr:row>
      <xdr:rowOff>1399483</xdr:rowOff>
    </xdr:to>
    <xdr:pic>
      <xdr:nvPicPr>
        <xdr:cNvPr id="788" name="dimg_5NKIZ8PXFNOG9u8Pl9Lm8Qg_9" descr="Brunello Cucinelli - Pantaloni chino di lana grigi ME226I1770 acquista  online su Symbol">
          <a:extLst>
            <a:ext uri="{FF2B5EF4-FFF2-40B4-BE49-F238E27FC236}">
              <a16:creationId xmlns:a16="http://schemas.microsoft.com/office/drawing/2014/main" xmlns="" id="{5C9FE7B2-E248-5A16-7D1F-0A9766207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76" y="117204943"/>
          <a:ext cx="1065632" cy="1282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306552</xdr:colOff>
      <xdr:row>93</xdr:row>
      <xdr:rowOff>72988</xdr:rowOff>
    </xdr:from>
    <xdr:to>
      <xdr:col>0</xdr:col>
      <xdr:colOff>1342989</xdr:colOff>
      <xdr:row>93</xdr:row>
      <xdr:rowOff>1448675</xdr:rowOff>
    </xdr:to>
    <xdr:pic>
      <xdr:nvPicPr>
        <xdr:cNvPr id="789" name="dimg_EdOIZ_HBI8y69u8Pxs2OuQE_393" descr="BRUNELLO CUCINELLI: Pantalone in lana vergine - Nero | Pantalone Brunello  Cucinelli ME226I1770 online su GIGLIO.COM">
          <a:extLst>
            <a:ext uri="{FF2B5EF4-FFF2-40B4-BE49-F238E27FC236}">
              <a16:creationId xmlns:a16="http://schemas.microsoft.com/office/drawing/2014/main" xmlns="" id="{12F5F72D-357B-CE15-7EE5-920639A25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552" y="123233793"/>
          <a:ext cx="1036437" cy="1375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152401</xdr:colOff>
      <xdr:row>1</xdr:row>
      <xdr:rowOff>97469</xdr:rowOff>
    </xdr:from>
    <xdr:to>
      <xdr:col>0</xdr:col>
      <xdr:colOff>1066801</xdr:colOff>
      <xdr:row>1</xdr:row>
      <xdr:rowOff>1311274</xdr:rowOff>
    </xdr:to>
    <xdr:pic>
      <xdr:nvPicPr>
        <xdr:cNvPr id="790" name="M3610861_T2983_CU715" descr="M3610861_T2983_CU715">
          <a:extLst>
            <a:ext uri="{FF2B5EF4-FFF2-40B4-BE49-F238E27FC236}">
              <a16:creationId xmlns:a16="http://schemas.microsoft.com/office/drawing/2014/main" xmlns="" id="{2148A93A-5778-8B43-A48F-AC467E5EE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152401" y="6689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2</xdr:row>
      <xdr:rowOff>97469</xdr:rowOff>
    </xdr:from>
    <xdr:to>
      <xdr:col>0</xdr:col>
      <xdr:colOff>1066801</xdr:colOff>
      <xdr:row>2</xdr:row>
      <xdr:rowOff>1311274</xdr:rowOff>
    </xdr:to>
    <xdr:pic>
      <xdr:nvPicPr>
        <xdr:cNvPr id="791" name="M3639116_T6012_C1205" descr="M3639116_T6012_C1205">
          <a:extLst>
            <a:ext uri="{FF2B5EF4-FFF2-40B4-BE49-F238E27FC236}">
              <a16:creationId xmlns:a16="http://schemas.microsoft.com/office/drawing/2014/main" xmlns="" id="{9FE6FA52-FC83-1E46-9E3B-5B41B293C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152401" y="21167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3</xdr:row>
      <xdr:rowOff>97469</xdr:rowOff>
    </xdr:from>
    <xdr:to>
      <xdr:col>0</xdr:col>
      <xdr:colOff>1066801</xdr:colOff>
      <xdr:row>3</xdr:row>
      <xdr:rowOff>1311274</xdr:rowOff>
    </xdr:to>
    <xdr:pic>
      <xdr:nvPicPr>
        <xdr:cNvPr id="792" name="M3639126_T6012_C1208" descr="M3639126_T6012_C1208">
          <a:extLst>
            <a:ext uri="{FF2B5EF4-FFF2-40B4-BE49-F238E27FC236}">
              <a16:creationId xmlns:a16="http://schemas.microsoft.com/office/drawing/2014/main" xmlns="" id="{F740399B-C0EA-8E41-A6D8-D159264B5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152401" y="35645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4</xdr:row>
      <xdr:rowOff>97469</xdr:rowOff>
    </xdr:from>
    <xdr:to>
      <xdr:col>0</xdr:col>
      <xdr:colOff>1066801</xdr:colOff>
      <xdr:row>4</xdr:row>
      <xdr:rowOff>1311274</xdr:rowOff>
    </xdr:to>
    <xdr:pic>
      <xdr:nvPicPr>
        <xdr:cNvPr id="793" name="M3639116_T6012_C1206" descr="M3639116_T6012_C1206">
          <a:extLst>
            <a:ext uri="{FF2B5EF4-FFF2-40B4-BE49-F238E27FC236}">
              <a16:creationId xmlns:a16="http://schemas.microsoft.com/office/drawing/2014/main" xmlns="" id="{004D9A14-B3E9-244F-94B9-FC1BFF111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152401" y="50123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1</xdr:row>
      <xdr:rowOff>97469</xdr:rowOff>
    </xdr:from>
    <xdr:to>
      <xdr:col>0</xdr:col>
      <xdr:colOff>1066801</xdr:colOff>
      <xdr:row>1</xdr:row>
      <xdr:rowOff>1311274</xdr:rowOff>
    </xdr:to>
    <xdr:pic>
      <xdr:nvPicPr>
        <xdr:cNvPr id="794" name="M3610861_T2983_CU715" descr="M3610861_T2983_CU715">
          <a:extLst>
            <a:ext uri="{FF2B5EF4-FFF2-40B4-BE49-F238E27FC236}">
              <a16:creationId xmlns:a16="http://schemas.microsoft.com/office/drawing/2014/main" xmlns="" id="{E1AD3ABC-2CB4-9145-85FE-8BBB02D1D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152401" y="6689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2</xdr:row>
      <xdr:rowOff>97469</xdr:rowOff>
    </xdr:from>
    <xdr:to>
      <xdr:col>0</xdr:col>
      <xdr:colOff>1066801</xdr:colOff>
      <xdr:row>2</xdr:row>
      <xdr:rowOff>1311274</xdr:rowOff>
    </xdr:to>
    <xdr:pic>
      <xdr:nvPicPr>
        <xdr:cNvPr id="795" name="M3639116_T6012_C1205" descr="M3639116_T6012_C1205">
          <a:extLst>
            <a:ext uri="{FF2B5EF4-FFF2-40B4-BE49-F238E27FC236}">
              <a16:creationId xmlns:a16="http://schemas.microsoft.com/office/drawing/2014/main" xmlns="" id="{12BD7A24-10EA-8540-884C-E2662FC86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152401" y="21167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3</xdr:row>
      <xdr:rowOff>97469</xdr:rowOff>
    </xdr:from>
    <xdr:to>
      <xdr:col>0</xdr:col>
      <xdr:colOff>1066801</xdr:colOff>
      <xdr:row>3</xdr:row>
      <xdr:rowOff>1311274</xdr:rowOff>
    </xdr:to>
    <xdr:pic>
      <xdr:nvPicPr>
        <xdr:cNvPr id="796" name="M3639126_T6012_C1208" descr="M3639126_T6012_C1208">
          <a:extLst>
            <a:ext uri="{FF2B5EF4-FFF2-40B4-BE49-F238E27FC236}">
              <a16:creationId xmlns:a16="http://schemas.microsoft.com/office/drawing/2014/main" xmlns="" id="{12B3B3BB-A7A0-F843-B9E2-FEA657F9B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152401" y="35645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4</xdr:row>
      <xdr:rowOff>97469</xdr:rowOff>
    </xdr:from>
    <xdr:to>
      <xdr:col>0</xdr:col>
      <xdr:colOff>1066801</xdr:colOff>
      <xdr:row>4</xdr:row>
      <xdr:rowOff>1311274</xdr:rowOff>
    </xdr:to>
    <xdr:pic>
      <xdr:nvPicPr>
        <xdr:cNvPr id="797" name="M3639116_T6012_C1206" descr="M3639116_T6012_C1206">
          <a:extLst>
            <a:ext uri="{FF2B5EF4-FFF2-40B4-BE49-F238E27FC236}">
              <a16:creationId xmlns:a16="http://schemas.microsoft.com/office/drawing/2014/main" xmlns="" id="{D9EDDE15-180C-4047-A7A5-D625FA74B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152401" y="50123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5</xdr:row>
      <xdr:rowOff>97469</xdr:rowOff>
    </xdr:from>
    <xdr:to>
      <xdr:col>0</xdr:col>
      <xdr:colOff>1066801</xdr:colOff>
      <xdr:row>5</xdr:row>
      <xdr:rowOff>1311274</xdr:rowOff>
    </xdr:to>
    <xdr:pic>
      <xdr:nvPicPr>
        <xdr:cNvPr id="799" name="MLP504006_T591_CIY61" descr="MLP504006_T591_CIY61">
          <a:extLst>
            <a:ext uri="{FF2B5EF4-FFF2-40B4-BE49-F238E27FC236}">
              <a16:creationId xmlns:a16="http://schemas.microsoft.com/office/drawing/2014/main" xmlns="" id="{D0228FD0-A0BD-E949-9036-821D91956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152401" y="79079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6</xdr:row>
      <xdr:rowOff>97469</xdr:rowOff>
    </xdr:from>
    <xdr:to>
      <xdr:col>0</xdr:col>
      <xdr:colOff>1066801</xdr:colOff>
      <xdr:row>6</xdr:row>
      <xdr:rowOff>1311274</xdr:rowOff>
    </xdr:to>
    <xdr:pic>
      <xdr:nvPicPr>
        <xdr:cNvPr id="800" name="MY4196884_TY419_CJY34" descr="MY4196884_TY419_CJY34">
          <a:extLst>
            <a:ext uri="{FF2B5EF4-FFF2-40B4-BE49-F238E27FC236}">
              <a16:creationId xmlns:a16="http://schemas.microsoft.com/office/drawing/2014/main" xmlns="" id="{DDD5EF0A-5FA8-EA4B-9A9E-3F8BDA835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152401" y="93557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7</xdr:row>
      <xdr:rowOff>97469</xdr:rowOff>
    </xdr:from>
    <xdr:to>
      <xdr:col>0</xdr:col>
      <xdr:colOff>1066801</xdr:colOff>
      <xdr:row>7</xdr:row>
      <xdr:rowOff>1311274</xdr:rowOff>
    </xdr:to>
    <xdr:pic>
      <xdr:nvPicPr>
        <xdr:cNvPr id="804" name="MY4287026_TY428_C003" descr="MY4287026_TY428_C003">
          <a:extLst>
            <a:ext uri="{FF2B5EF4-FFF2-40B4-BE49-F238E27FC236}">
              <a16:creationId xmlns:a16="http://schemas.microsoft.com/office/drawing/2014/main" xmlns="" id="{59161548-C91C-7C43-8D70-84C0180D2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152401" y="151469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8</xdr:row>
      <xdr:rowOff>97469</xdr:rowOff>
    </xdr:from>
    <xdr:to>
      <xdr:col>0</xdr:col>
      <xdr:colOff>1066801</xdr:colOff>
      <xdr:row>8</xdr:row>
      <xdr:rowOff>1311274</xdr:rowOff>
    </xdr:to>
    <xdr:pic>
      <xdr:nvPicPr>
        <xdr:cNvPr id="805" name="MM4031942_TM403_CWK42" descr="MM4031942_TM403_CWK42">
          <a:extLst>
            <a:ext uri="{FF2B5EF4-FFF2-40B4-BE49-F238E27FC236}">
              <a16:creationId xmlns:a16="http://schemas.microsoft.com/office/drawing/2014/main" xmlns="" id="{FB075ED8-7793-DB49-A631-54D2FCD11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152401" y="165947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136721</xdr:colOff>
      <xdr:row>9</xdr:row>
      <xdr:rowOff>417796</xdr:rowOff>
    </xdr:from>
    <xdr:to>
      <xdr:col>0</xdr:col>
      <xdr:colOff>1350526</xdr:colOff>
      <xdr:row>9</xdr:row>
      <xdr:rowOff>1226999</xdr:rowOff>
    </xdr:to>
    <xdr:pic>
      <xdr:nvPicPr>
        <xdr:cNvPr id="806" name="MQ4749039_TQ474_C011" descr="MQ4749039_TQ474_C011">
          <a:extLst>
            <a:ext uri="{FF2B5EF4-FFF2-40B4-BE49-F238E27FC236}">
              <a16:creationId xmlns:a16="http://schemas.microsoft.com/office/drawing/2014/main" xmlns="" id="{D385172B-C8F1-D142-BCE6-7CBFB8FF0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136721" y="14152611"/>
          <a:ext cx="1213805" cy="809203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10</xdr:row>
      <xdr:rowOff>97469</xdr:rowOff>
    </xdr:from>
    <xdr:to>
      <xdr:col>0</xdr:col>
      <xdr:colOff>1066801</xdr:colOff>
      <xdr:row>10</xdr:row>
      <xdr:rowOff>1311274</xdr:rowOff>
    </xdr:to>
    <xdr:pic>
      <xdr:nvPicPr>
        <xdr:cNvPr id="808" name="MY4289132_TY428_C004" descr="MY4289132_TY428_C004">
          <a:extLst>
            <a:ext uri="{FF2B5EF4-FFF2-40B4-BE49-F238E27FC236}">
              <a16:creationId xmlns:a16="http://schemas.microsoft.com/office/drawing/2014/main" xmlns="" id="{85D94539-82DF-6644-83E9-A1D308325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152401" y="209381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11</xdr:row>
      <xdr:rowOff>97469</xdr:rowOff>
    </xdr:from>
    <xdr:to>
      <xdr:col>0</xdr:col>
      <xdr:colOff>1066801</xdr:colOff>
      <xdr:row>11</xdr:row>
      <xdr:rowOff>1311274</xdr:rowOff>
    </xdr:to>
    <xdr:pic>
      <xdr:nvPicPr>
        <xdr:cNvPr id="810" name="MY4196882_TY419_CRY51" descr="MY4196882_TY419_CRY51">
          <a:extLst>
            <a:ext uri="{FF2B5EF4-FFF2-40B4-BE49-F238E27FC236}">
              <a16:creationId xmlns:a16="http://schemas.microsoft.com/office/drawing/2014/main" xmlns="" id="{2207C6FD-A330-E448-9B52-7C8F0A69E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152401" y="238337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12</xdr:row>
      <xdr:rowOff>97469</xdr:rowOff>
    </xdr:from>
    <xdr:to>
      <xdr:col>0</xdr:col>
      <xdr:colOff>1066801</xdr:colOff>
      <xdr:row>12</xdr:row>
      <xdr:rowOff>1311274</xdr:rowOff>
    </xdr:to>
    <xdr:pic>
      <xdr:nvPicPr>
        <xdr:cNvPr id="811" name="M3600276_T600_C174" descr="M3600276_T600_C174">
          <a:extLst>
            <a:ext uri="{FF2B5EF4-FFF2-40B4-BE49-F238E27FC236}">
              <a16:creationId xmlns:a16="http://schemas.microsoft.com/office/drawing/2014/main" xmlns="" id="{E41A5AD3-6961-DE41-AADE-E0FB4C047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152401" y="252815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13</xdr:row>
      <xdr:rowOff>97469</xdr:rowOff>
    </xdr:from>
    <xdr:to>
      <xdr:col>0</xdr:col>
      <xdr:colOff>1066801</xdr:colOff>
      <xdr:row>13</xdr:row>
      <xdr:rowOff>1311274</xdr:rowOff>
    </xdr:to>
    <xdr:pic>
      <xdr:nvPicPr>
        <xdr:cNvPr id="812" name="M3600276_T600_C2554" descr="M3600276_T600_C2554">
          <a:extLst>
            <a:ext uri="{FF2B5EF4-FFF2-40B4-BE49-F238E27FC236}">
              <a16:creationId xmlns:a16="http://schemas.microsoft.com/office/drawing/2014/main" xmlns="" id="{53B23F4D-A303-E04B-B284-B80BE8C69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152401" y="267293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14</xdr:row>
      <xdr:rowOff>97469</xdr:rowOff>
    </xdr:from>
    <xdr:to>
      <xdr:col>0</xdr:col>
      <xdr:colOff>1066801</xdr:colOff>
      <xdr:row>14</xdr:row>
      <xdr:rowOff>1311274</xdr:rowOff>
    </xdr:to>
    <xdr:pic>
      <xdr:nvPicPr>
        <xdr:cNvPr id="813" name="MLP504000_T591_CVF12" descr="MLP504000_T591_CVF12">
          <a:extLst>
            <a:ext uri="{FF2B5EF4-FFF2-40B4-BE49-F238E27FC236}">
              <a16:creationId xmlns:a16="http://schemas.microsoft.com/office/drawing/2014/main" xmlns="" id="{1736A947-2265-B746-894D-C83A09CF5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152401" y="281771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15</xdr:row>
      <xdr:rowOff>97469</xdr:rowOff>
    </xdr:from>
    <xdr:to>
      <xdr:col>0</xdr:col>
      <xdr:colOff>1066801</xdr:colOff>
      <xdr:row>15</xdr:row>
      <xdr:rowOff>1311274</xdr:rowOff>
    </xdr:to>
    <xdr:pic>
      <xdr:nvPicPr>
        <xdr:cNvPr id="814" name="M2274100_T2000_CFE77" descr="M2274100_T2000_CFE77">
          <a:extLst>
            <a:ext uri="{FF2B5EF4-FFF2-40B4-BE49-F238E27FC236}">
              <a16:creationId xmlns:a16="http://schemas.microsoft.com/office/drawing/2014/main" xmlns="" id="{845B1AF0-72C7-A445-8B13-36577B651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152401" y="296249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16</xdr:row>
      <xdr:rowOff>97469</xdr:rowOff>
    </xdr:from>
    <xdr:to>
      <xdr:col>0</xdr:col>
      <xdr:colOff>1066801</xdr:colOff>
      <xdr:row>16</xdr:row>
      <xdr:rowOff>1311274</xdr:rowOff>
    </xdr:to>
    <xdr:pic>
      <xdr:nvPicPr>
        <xdr:cNvPr id="815" name="M2274100_T2000_CJ900" descr="M2274100_T2000_CJ900">
          <a:extLst>
            <a:ext uri="{FF2B5EF4-FFF2-40B4-BE49-F238E27FC236}">
              <a16:creationId xmlns:a16="http://schemas.microsoft.com/office/drawing/2014/main" xmlns="" id="{F810799F-0053-B143-AF7E-21D61D5BE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152401" y="310727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17</xdr:row>
      <xdr:rowOff>97469</xdr:rowOff>
    </xdr:from>
    <xdr:to>
      <xdr:col>0</xdr:col>
      <xdr:colOff>1066801</xdr:colOff>
      <xdr:row>17</xdr:row>
      <xdr:rowOff>1311274</xdr:rowOff>
    </xdr:to>
    <xdr:pic>
      <xdr:nvPicPr>
        <xdr:cNvPr id="816" name="M22700504_T2000_CGQ27" descr="M22700504_T2000_CGQ27">
          <a:extLst>
            <a:ext uri="{FF2B5EF4-FFF2-40B4-BE49-F238E27FC236}">
              <a16:creationId xmlns:a16="http://schemas.microsoft.com/office/drawing/2014/main" xmlns="" id="{75A4733E-F198-4943-B4F5-3280782EC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152401" y="325205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18</xdr:row>
      <xdr:rowOff>97469</xdr:rowOff>
    </xdr:from>
    <xdr:to>
      <xdr:col>0</xdr:col>
      <xdr:colOff>1066801</xdr:colOff>
      <xdr:row>18</xdr:row>
      <xdr:rowOff>1311274</xdr:rowOff>
    </xdr:to>
    <xdr:pic>
      <xdr:nvPicPr>
        <xdr:cNvPr id="817" name="MLP504000_T591_CCI32" descr="MLP504000_T591_CCI32">
          <a:extLst>
            <a:ext uri="{FF2B5EF4-FFF2-40B4-BE49-F238E27FC236}">
              <a16:creationId xmlns:a16="http://schemas.microsoft.com/office/drawing/2014/main" xmlns="" id="{63E70D78-5561-9446-8ABE-218DFEE15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152401" y="339683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19</xdr:row>
      <xdr:rowOff>97469</xdr:rowOff>
    </xdr:from>
    <xdr:to>
      <xdr:col>0</xdr:col>
      <xdr:colOff>1066801</xdr:colOff>
      <xdr:row>19</xdr:row>
      <xdr:rowOff>1311274</xdr:rowOff>
    </xdr:to>
    <xdr:pic>
      <xdr:nvPicPr>
        <xdr:cNvPr id="818" name="MLP504003_T591_CFG16" descr="MLP504003_T591_CFG16">
          <a:extLst>
            <a:ext uri="{FF2B5EF4-FFF2-40B4-BE49-F238E27FC236}">
              <a16:creationId xmlns:a16="http://schemas.microsoft.com/office/drawing/2014/main" xmlns="" id="{732953E6-2B1D-C644-8C87-7B9C99535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152401" y="354161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20</xdr:row>
      <xdr:rowOff>97469</xdr:rowOff>
    </xdr:from>
    <xdr:to>
      <xdr:col>0</xdr:col>
      <xdr:colOff>1066801</xdr:colOff>
      <xdr:row>20</xdr:row>
      <xdr:rowOff>1311274</xdr:rowOff>
    </xdr:to>
    <xdr:pic>
      <xdr:nvPicPr>
        <xdr:cNvPr id="819" name="MLP504000_T591_CZL13" descr="MLP504000_T591_CZL13">
          <a:extLst>
            <a:ext uri="{FF2B5EF4-FFF2-40B4-BE49-F238E27FC236}">
              <a16:creationId xmlns:a16="http://schemas.microsoft.com/office/drawing/2014/main" xmlns="" id="{102BFD00-7AC0-D543-88BF-4F391D05E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152401" y="368639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21</xdr:row>
      <xdr:rowOff>97469</xdr:rowOff>
    </xdr:from>
    <xdr:to>
      <xdr:col>0</xdr:col>
      <xdr:colOff>1066801</xdr:colOff>
      <xdr:row>21</xdr:row>
      <xdr:rowOff>1311274</xdr:rowOff>
    </xdr:to>
    <xdr:pic>
      <xdr:nvPicPr>
        <xdr:cNvPr id="820" name="M2200100_T2000_CCM57" descr="M2200100_T2000_CCM57">
          <a:extLst>
            <a:ext uri="{FF2B5EF4-FFF2-40B4-BE49-F238E27FC236}">
              <a16:creationId xmlns:a16="http://schemas.microsoft.com/office/drawing/2014/main" xmlns="" id="{D0DCCE95-992A-C24C-BA1D-CD0B5918F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152401" y="383117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22</xdr:row>
      <xdr:rowOff>97469</xdr:rowOff>
    </xdr:from>
    <xdr:to>
      <xdr:col>0</xdr:col>
      <xdr:colOff>1066801</xdr:colOff>
      <xdr:row>22</xdr:row>
      <xdr:rowOff>1311274</xdr:rowOff>
    </xdr:to>
    <xdr:pic>
      <xdr:nvPicPr>
        <xdr:cNvPr id="821" name="M3674109_T624_CBJ38" descr="M3674109_T624_CBJ38">
          <a:extLst>
            <a:ext uri="{FF2B5EF4-FFF2-40B4-BE49-F238E27FC236}">
              <a16:creationId xmlns:a16="http://schemas.microsoft.com/office/drawing/2014/main" xmlns="" id="{785A326F-DB48-8F45-B1B2-F840C8DE0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152401" y="397595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23</xdr:row>
      <xdr:rowOff>97469</xdr:rowOff>
    </xdr:from>
    <xdr:to>
      <xdr:col>0</xdr:col>
      <xdr:colOff>1066801</xdr:colOff>
      <xdr:row>23</xdr:row>
      <xdr:rowOff>1311274</xdr:rowOff>
    </xdr:to>
    <xdr:pic>
      <xdr:nvPicPr>
        <xdr:cNvPr id="822" name="M2274109_T2000_CAH80" descr="M2274109_T2000_CAH80">
          <a:extLst>
            <a:ext uri="{FF2B5EF4-FFF2-40B4-BE49-F238E27FC236}">
              <a16:creationId xmlns:a16="http://schemas.microsoft.com/office/drawing/2014/main" xmlns="" id="{6CAD7A2A-073D-D049-91CF-57330CFD8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152401" y="412073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24</xdr:row>
      <xdr:rowOff>97469</xdr:rowOff>
    </xdr:from>
    <xdr:to>
      <xdr:col>0</xdr:col>
      <xdr:colOff>1066801</xdr:colOff>
      <xdr:row>24</xdr:row>
      <xdr:rowOff>1311274</xdr:rowOff>
    </xdr:to>
    <xdr:pic>
      <xdr:nvPicPr>
        <xdr:cNvPr id="823" name="M2274109_T2000_CAU57" descr="M2274109_T2000_CAU57">
          <a:extLst>
            <a:ext uri="{FF2B5EF4-FFF2-40B4-BE49-F238E27FC236}">
              <a16:creationId xmlns:a16="http://schemas.microsoft.com/office/drawing/2014/main" xmlns="" id="{C7745665-84AE-8C46-B5AB-325467DC4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152401" y="426551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25</xdr:row>
      <xdr:rowOff>97469</xdr:rowOff>
    </xdr:from>
    <xdr:to>
      <xdr:col>0</xdr:col>
      <xdr:colOff>1066801</xdr:colOff>
      <xdr:row>25</xdr:row>
      <xdr:rowOff>1311274</xdr:rowOff>
    </xdr:to>
    <xdr:pic>
      <xdr:nvPicPr>
        <xdr:cNvPr id="824" name="M3674109_T624_CCG67" descr="M3674109_T624_CCG67">
          <a:extLst>
            <a:ext uri="{FF2B5EF4-FFF2-40B4-BE49-F238E27FC236}">
              <a16:creationId xmlns:a16="http://schemas.microsoft.com/office/drawing/2014/main" xmlns="" id="{F64E9643-C12C-4342-9B85-7AD8797E5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152401" y="441029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26</xdr:row>
      <xdr:rowOff>97469</xdr:rowOff>
    </xdr:from>
    <xdr:to>
      <xdr:col>0</xdr:col>
      <xdr:colOff>1066801</xdr:colOff>
      <xdr:row>26</xdr:row>
      <xdr:rowOff>1311274</xdr:rowOff>
    </xdr:to>
    <xdr:pic>
      <xdr:nvPicPr>
        <xdr:cNvPr id="825" name="M074PX2550_T074P_C1488" descr="M074PX2550_T074P_C1488">
          <a:extLst>
            <a:ext uri="{FF2B5EF4-FFF2-40B4-BE49-F238E27FC236}">
              <a16:creationId xmlns:a16="http://schemas.microsoft.com/office/drawing/2014/main" xmlns="" id="{6C312070-E3C4-1643-80BD-4885EFB80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152401" y="45550769"/>
          <a:ext cx="914400" cy="121380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27</xdr:row>
      <xdr:rowOff>97469</xdr:rowOff>
    </xdr:from>
    <xdr:to>
      <xdr:col>0</xdr:col>
      <xdr:colOff>1066801</xdr:colOff>
      <xdr:row>27</xdr:row>
      <xdr:rowOff>1311274</xdr:rowOff>
    </xdr:to>
    <xdr:pic>
      <xdr:nvPicPr>
        <xdr:cNvPr id="826" name="M074PX2540_T074P_C1487" descr="M074PX2540_T074P_C1487">
          <a:extLst>
            <a:ext uri="{FF2B5EF4-FFF2-40B4-BE49-F238E27FC236}">
              <a16:creationId xmlns:a16="http://schemas.microsoft.com/office/drawing/2014/main" xmlns="" id="{D5EDDD5F-6726-AA48-B33C-B4E9665DF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152401" y="46998569"/>
          <a:ext cx="914400" cy="1213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7"/>
  <sheetViews>
    <sheetView tabSelected="1" zoomScale="81" workbookViewId="0">
      <pane ySplit="1" topLeftCell="A2" activePane="bottomLeft" state="frozen"/>
      <selection pane="bottomLeft" activeCell="AS111" sqref="AS111"/>
    </sheetView>
  </sheetViews>
  <sheetFormatPr defaultColWidth="8.85546875" defaultRowHeight="15" x14ac:dyDescent="0.25"/>
  <cols>
    <col min="1" max="1" width="21" style="1" customWidth="1"/>
    <col min="2" max="2" width="27.7109375" style="1" bestFit="1" customWidth="1"/>
    <col min="3" max="8" width="21" style="1" customWidth="1"/>
    <col min="9" max="9" width="29.7109375" style="1" customWidth="1"/>
    <col min="10" max="10" width="21" style="3" customWidth="1"/>
    <col min="11" max="44" width="8.85546875" style="1"/>
    <col min="45" max="45" width="10.7109375" style="1" customWidth="1"/>
    <col min="46" max="46" width="8.42578125" style="1" customWidth="1"/>
    <col min="47" max="47" width="8.85546875" style="1"/>
    <col min="48" max="48" width="21" style="1" customWidth="1"/>
    <col min="49" max="16384" width="8.85546875" style="1"/>
  </cols>
  <sheetData>
    <row r="1" spans="1:48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8" t="s">
        <v>9</v>
      </c>
      <c r="K1" s="7" t="s">
        <v>11</v>
      </c>
      <c r="L1" s="7" t="s">
        <v>12</v>
      </c>
      <c r="M1" s="7" t="s">
        <v>13</v>
      </c>
      <c r="N1" s="7" t="s">
        <v>14</v>
      </c>
      <c r="O1" s="7" t="s">
        <v>15</v>
      </c>
      <c r="P1" s="7" t="s">
        <v>16</v>
      </c>
      <c r="Q1" s="7" t="s">
        <v>17</v>
      </c>
      <c r="R1" s="7" t="s">
        <v>18</v>
      </c>
      <c r="S1" s="7" t="s">
        <v>19</v>
      </c>
      <c r="T1" s="7" t="s">
        <v>20</v>
      </c>
      <c r="U1" s="7" t="s">
        <v>21</v>
      </c>
      <c r="V1" s="7" t="s">
        <v>22</v>
      </c>
      <c r="W1" s="7">
        <v>38</v>
      </c>
      <c r="X1" s="7">
        <v>39</v>
      </c>
      <c r="Y1" s="7">
        <v>39.5</v>
      </c>
      <c r="Z1" s="7">
        <v>40</v>
      </c>
      <c r="AA1" s="7">
        <v>40.5</v>
      </c>
      <c r="AB1" s="7">
        <v>41</v>
      </c>
      <c r="AC1" s="7">
        <v>42</v>
      </c>
      <c r="AD1" s="7">
        <v>42.5</v>
      </c>
      <c r="AE1" s="7">
        <v>43</v>
      </c>
      <c r="AF1" s="7">
        <v>43.5</v>
      </c>
      <c r="AG1" s="7">
        <v>44</v>
      </c>
      <c r="AH1" s="7">
        <v>44.5</v>
      </c>
      <c r="AI1" s="7">
        <v>45</v>
      </c>
      <c r="AJ1" s="7">
        <v>46</v>
      </c>
      <c r="AK1" s="7">
        <v>48</v>
      </c>
      <c r="AL1" s="7">
        <v>50</v>
      </c>
      <c r="AM1" s="7">
        <v>52</v>
      </c>
      <c r="AN1" s="7">
        <v>54</v>
      </c>
      <c r="AO1" s="7">
        <v>56</v>
      </c>
      <c r="AP1" s="7">
        <v>58</v>
      </c>
      <c r="AQ1" s="7">
        <v>60</v>
      </c>
      <c r="AR1" s="7">
        <v>62</v>
      </c>
      <c r="AS1" s="7">
        <v>64</v>
      </c>
      <c r="AT1" s="7"/>
      <c r="AU1" s="9"/>
      <c r="AV1" s="7" t="s">
        <v>10</v>
      </c>
    </row>
    <row r="2" spans="1:48" ht="132.94999999999999" customHeight="1" x14ac:dyDescent="0.25">
      <c r="A2" s="9"/>
      <c r="B2" s="9" t="s">
        <v>198</v>
      </c>
      <c r="C2" s="9" t="s">
        <v>23</v>
      </c>
      <c r="D2" s="9" t="s">
        <v>38</v>
      </c>
      <c r="E2" s="9" t="s">
        <v>24</v>
      </c>
      <c r="F2" s="9" t="s">
        <v>199</v>
      </c>
      <c r="G2" s="9" t="s">
        <v>26</v>
      </c>
      <c r="H2" s="9" t="s">
        <v>41</v>
      </c>
      <c r="I2" s="9" t="s">
        <v>43</v>
      </c>
      <c r="J2" s="10">
        <v>4050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5">
        <v>1</v>
      </c>
      <c r="AK2" s="5">
        <v>2</v>
      </c>
      <c r="AL2" s="5">
        <v>3</v>
      </c>
      <c r="AM2" s="5">
        <v>3</v>
      </c>
      <c r="AN2" s="5">
        <v>3</v>
      </c>
      <c r="AO2" s="5">
        <v>0</v>
      </c>
      <c r="AP2" s="5"/>
      <c r="AQ2" s="11"/>
      <c r="AR2" s="11"/>
      <c r="AS2" s="11"/>
      <c r="AT2" s="11"/>
      <c r="AU2" s="5">
        <f t="shared" ref="AU2:AU33" si="0">SUM(K2:AT2)</f>
        <v>12</v>
      </c>
      <c r="AV2" s="10">
        <f t="shared" ref="AV2:AV33" si="1">AU2*J2</f>
        <v>48600</v>
      </c>
    </row>
    <row r="3" spans="1:48" ht="132.94999999999999" customHeight="1" x14ac:dyDescent="0.25">
      <c r="A3" s="9"/>
      <c r="B3" s="9" t="s">
        <v>200</v>
      </c>
      <c r="C3" s="9" t="s">
        <v>23</v>
      </c>
      <c r="D3" s="9" t="s">
        <v>38</v>
      </c>
      <c r="E3" s="9" t="s">
        <v>24</v>
      </c>
      <c r="F3" s="9" t="s">
        <v>199</v>
      </c>
      <c r="G3" s="9" t="s">
        <v>26</v>
      </c>
      <c r="H3" s="9" t="s">
        <v>55</v>
      </c>
      <c r="I3" s="9" t="s">
        <v>39</v>
      </c>
      <c r="J3" s="10">
        <v>4050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5">
        <v>0</v>
      </c>
      <c r="AK3" s="5">
        <v>4</v>
      </c>
      <c r="AL3" s="5">
        <v>5</v>
      </c>
      <c r="AM3" s="5">
        <v>9</v>
      </c>
      <c r="AN3" s="5">
        <v>7</v>
      </c>
      <c r="AO3" s="5">
        <v>1</v>
      </c>
      <c r="AP3" s="5"/>
      <c r="AQ3" s="11"/>
      <c r="AR3" s="11"/>
      <c r="AS3" s="11"/>
      <c r="AT3" s="11"/>
      <c r="AU3" s="5">
        <f t="shared" si="0"/>
        <v>26</v>
      </c>
      <c r="AV3" s="10">
        <f t="shared" si="1"/>
        <v>105300</v>
      </c>
    </row>
    <row r="4" spans="1:48" ht="132.94999999999999" customHeight="1" x14ac:dyDescent="0.25">
      <c r="A4" s="9"/>
      <c r="B4" s="9" t="s">
        <v>201</v>
      </c>
      <c r="C4" s="9" t="s">
        <v>23</v>
      </c>
      <c r="D4" s="9" t="s">
        <v>38</v>
      </c>
      <c r="E4" s="9" t="s">
        <v>24</v>
      </c>
      <c r="F4" s="9" t="s">
        <v>199</v>
      </c>
      <c r="G4" s="9" t="s">
        <v>26</v>
      </c>
      <c r="H4" s="9" t="s">
        <v>46</v>
      </c>
      <c r="I4" s="9" t="s">
        <v>39</v>
      </c>
      <c r="J4" s="10">
        <v>4050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5">
        <v>1</v>
      </c>
      <c r="AK4" s="5">
        <v>8</v>
      </c>
      <c r="AL4" s="5">
        <v>7</v>
      </c>
      <c r="AM4" s="5">
        <v>8</v>
      </c>
      <c r="AN4" s="5">
        <v>6</v>
      </c>
      <c r="AO4" s="5">
        <v>1</v>
      </c>
      <c r="AP4" s="5"/>
      <c r="AQ4" s="11"/>
      <c r="AR4" s="11"/>
      <c r="AS4" s="11"/>
      <c r="AT4" s="11"/>
      <c r="AU4" s="5">
        <f t="shared" si="0"/>
        <v>31</v>
      </c>
      <c r="AV4" s="10">
        <f t="shared" si="1"/>
        <v>125550</v>
      </c>
    </row>
    <row r="5" spans="1:48" ht="132.94999999999999" customHeight="1" x14ac:dyDescent="0.25">
      <c r="A5" s="9"/>
      <c r="B5" s="9" t="s">
        <v>202</v>
      </c>
      <c r="C5" s="9" t="s">
        <v>23</v>
      </c>
      <c r="D5" s="9" t="s">
        <v>38</v>
      </c>
      <c r="E5" s="9" t="s">
        <v>24</v>
      </c>
      <c r="F5" s="9" t="s">
        <v>199</v>
      </c>
      <c r="G5" s="9" t="s">
        <v>26</v>
      </c>
      <c r="H5" s="9" t="s">
        <v>56</v>
      </c>
      <c r="I5" s="9" t="s">
        <v>39</v>
      </c>
      <c r="J5" s="10">
        <v>4050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5">
        <v>2</v>
      </c>
      <c r="AK5" s="5">
        <v>7</v>
      </c>
      <c r="AL5" s="5">
        <v>8</v>
      </c>
      <c r="AM5" s="5">
        <v>9</v>
      </c>
      <c r="AN5" s="5">
        <v>6</v>
      </c>
      <c r="AO5" s="5"/>
      <c r="AP5" s="5"/>
      <c r="AQ5" s="11"/>
      <c r="AR5" s="11"/>
      <c r="AS5" s="11"/>
      <c r="AT5" s="11"/>
      <c r="AU5" s="5">
        <f t="shared" si="0"/>
        <v>32</v>
      </c>
      <c r="AV5" s="10">
        <f t="shared" si="1"/>
        <v>129600</v>
      </c>
    </row>
    <row r="6" spans="1:48" ht="132.94999999999999" customHeight="1" x14ac:dyDescent="0.25">
      <c r="A6" s="9"/>
      <c r="B6" s="9" t="s">
        <v>203</v>
      </c>
      <c r="C6" s="9" t="s">
        <v>23</v>
      </c>
      <c r="D6" s="9" t="s">
        <v>38</v>
      </c>
      <c r="E6" s="9" t="s">
        <v>24</v>
      </c>
      <c r="F6" s="9" t="s">
        <v>199</v>
      </c>
      <c r="G6" s="9" t="s">
        <v>26</v>
      </c>
      <c r="H6" s="9" t="s">
        <v>46</v>
      </c>
      <c r="I6" s="9" t="s">
        <v>101</v>
      </c>
      <c r="J6" s="10">
        <v>2050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5">
        <v>1</v>
      </c>
      <c r="AK6" s="5">
        <v>1</v>
      </c>
      <c r="AL6" s="5">
        <v>1</v>
      </c>
      <c r="AM6" s="5">
        <v>2</v>
      </c>
      <c r="AN6" s="5">
        <v>3</v>
      </c>
      <c r="AO6" s="5">
        <v>1</v>
      </c>
      <c r="AP6" s="5"/>
      <c r="AQ6" s="11"/>
      <c r="AR6" s="11"/>
      <c r="AS6" s="11"/>
      <c r="AT6" s="11"/>
      <c r="AU6" s="5">
        <f t="shared" si="0"/>
        <v>9</v>
      </c>
      <c r="AV6" s="10">
        <f t="shared" si="1"/>
        <v>18450</v>
      </c>
    </row>
    <row r="7" spans="1:48" ht="132.94999999999999" customHeight="1" x14ac:dyDescent="0.25">
      <c r="A7" s="9"/>
      <c r="B7" s="9" t="s">
        <v>204</v>
      </c>
      <c r="C7" s="9" t="s">
        <v>23</v>
      </c>
      <c r="D7" s="9" t="s">
        <v>67</v>
      </c>
      <c r="E7" s="9" t="s">
        <v>24</v>
      </c>
      <c r="F7" s="9" t="s">
        <v>199</v>
      </c>
      <c r="G7" s="9" t="s">
        <v>26</v>
      </c>
      <c r="H7" s="9" t="s">
        <v>37</v>
      </c>
      <c r="I7" s="9" t="s">
        <v>70</v>
      </c>
      <c r="J7" s="10">
        <v>3900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5">
        <v>0</v>
      </c>
      <c r="AK7" s="5">
        <v>1</v>
      </c>
      <c r="AL7" s="5">
        <v>4</v>
      </c>
      <c r="AM7" s="5">
        <v>6</v>
      </c>
      <c r="AN7" s="5">
        <v>2</v>
      </c>
      <c r="AO7" s="5">
        <v>2</v>
      </c>
      <c r="AP7" s="5"/>
      <c r="AQ7" s="11"/>
      <c r="AR7" s="11"/>
      <c r="AS7" s="11"/>
      <c r="AT7" s="11"/>
      <c r="AU7" s="5">
        <f t="shared" si="0"/>
        <v>15</v>
      </c>
      <c r="AV7" s="10">
        <f t="shared" si="1"/>
        <v>58500</v>
      </c>
    </row>
    <row r="8" spans="1:48" ht="132.94999999999999" customHeight="1" x14ac:dyDescent="0.25">
      <c r="A8" s="9"/>
      <c r="B8" s="9" t="s">
        <v>205</v>
      </c>
      <c r="C8" s="9" t="s">
        <v>23</v>
      </c>
      <c r="D8" s="9" t="s">
        <v>67</v>
      </c>
      <c r="E8" s="9" t="s">
        <v>24</v>
      </c>
      <c r="F8" s="9" t="s">
        <v>199</v>
      </c>
      <c r="G8" s="9" t="s">
        <v>26</v>
      </c>
      <c r="H8" s="9" t="s">
        <v>41</v>
      </c>
      <c r="I8" s="9" t="s">
        <v>50</v>
      </c>
      <c r="J8" s="10">
        <v>5050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5">
        <v>1</v>
      </c>
      <c r="AK8" s="5">
        <v>5</v>
      </c>
      <c r="AL8" s="5">
        <v>9</v>
      </c>
      <c r="AM8" s="5">
        <v>11</v>
      </c>
      <c r="AN8" s="5">
        <v>0</v>
      </c>
      <c r="AO8" s="5"/>
      <c r="AP8" s="5"/>
      <c r="AQ8" s="11"/>
      <c r="AR8" s="11"/>
      <c r="AS8" s="11"/>
      <c r="AT8" s="11"/>
      <c r="AU8" s="5">
        <f t="shared" si="0"/>
        <v>26</v>
      </c>
      <c r="AV8" s="10">
        <f t="shared" si="1"/>
        <v>131300</v>
      </c>
    </row>
    <row r="9" spans="1:48" ht="132.94999999999999" customHeight="1" x14ac:dyDescent="0.25">
      <c r="A9" s="9"/>
      <c r="B9" s="9" t="s">
        <v>206</v>
      </c>
      <c r="C9" s="9" t="s">
        <v>23</v>
      </c>
      <c r="D9" s="9" t="s">
        <v>67</v>
      </c>
      <c r="E9" s="9" t="s">
        <v>24</v>
      </c>
      <c r="F9" s="9" t="s">
        <v>199</v>
      </c>
      <c r="G9" s="9" t="s">
        <v>26</v>
      </c>
      <c r="H9" s="9" t="s">
        <v>40</v>
      </c>
      <c r="I9" s="9" t="s">
        <v>69</v>
      </c>
      <c r="J9" s="10">
        <v>3750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5">
        <v>1</v>
      </c>
      <c r="AK9" s="5">
        <v>2</v>
      </c>
      <c r="AL9" s="5">
        <v>2</v>
      </c>
      <c r="AM9" s="5">
        <v>1</v>
      </c>
      <c r="AN9" s="5"/>
      <c r="AO9" s="5"/>
      <c r="AP9" s="5"/>
      <c r="AQ9" s="11"/>
      <c r="AR9" s="11"/>
      <c r="AS9" s="11"/>
      <c r="AT9" s="11"/>
      <c r="AU9" s="5">
        <f t="shared" si="0"/>
        <v>6</v>
      </c>
      <c r="AV9" s="10">
        <f t="shared" si="1"/>
        <v>22500</v>
      </c>
    </row>
    <row r="10" spans="1:48" ht="132.94999999999999" customHeight="1" x14ac:dyDescent="0.25">
      <c r="A10" s="9"/>
      <c r="B10" s="9" t="s">
        <v>207</v>
      </c>
      <c r="C10" s="9" t="s">
        <v>23</v>
      </c>
      <c r="D10" s="9" t="s">
        <v>67</v>
      </c>
      <c r="E10" s="9" t="s">
        <v>24</v>
      </c>
      <c r="F10" s="9" t="s">
        <v>199</v>
      </c>
      <c r="G10" s="9" t="s">
        <v>26</v>
      </c>
      <c r="H10" s="9" t="s">
        <v>55</v>
      </c>
      <c r="I10" s="9" t="s">
        <v>72</v>
      </c>
      <c r="J10" s="10">
        <v>5650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5">
        <v>2</v>
      </c>
      <c r="AK10" s="5">
        <v>6</v>
      </c>
      <c r="AL10" s="5">
        <v>10</v>
      </c>
      <c r="AM10" s="5">
        <v>11</v>
      </c>
      <c r="AN10" s="5"/>
      <c r="AO10" s="5"/>
      <c r="AP10" s="5"/>
      <c r="AQ10" s="11"/>
      <c r="AR10" s="11"/>
      <c r="AS10" s="11"/>
      <c r="AT10" s="11"/>
      <c r="AU10" s="5">
        <f t="shared" si="0"/>
        <v>29</v>
      </c>
      <c r="AV10" s="10">
        <f t="shared" si="1"/>
        <v>163850</v>
      </c>
    </row>
    <row r="11" spans="1:48" ht="132.94999999999999" customHeight="1" x14ac:dyDescent="0.25">
      <c r="A11" s="9"/>
      <c r="B11" s="9" t="s">
        <v>208</v>
      </c>
      <c r="C11" s="9" t="s">
        <v>23</v>
      </c>
      <c r="D11" s="9" t="s">
        <v>67</v>
      </c>
      <c r="E11" s="9" t="s">
        <v>24</v>
      </c>
      <c r="F11" s="9" t="s">
        <v>199</v>
      </c>
      <c r="G11" s="9" t="s">
        <v>26</v>
      </c>
      <c r="H11" s="9" t="s">
        <v>74</v>
      </c>
      <c r="I11" s="9" t="s">
        <v>50</v>
      </c>
      <c r="J11" s="10">
        <v>6000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5">
        <v>1</v>
      </c>
      <c r="AK11" s="5">
        <v>3</v>
      </c>
      <c r="AL11" s="5">
        <v>12</v>
      </c>
      <c r="AM11" s="5">
        <v>12</v>
      </c>
      <c r="AN11" s="5">
        <v>5</v>
      </c>
      <c r="AO11" s="5">
        <v>1</v>
      </c>
      <c r="AP11" s="5"/>
      <c r="AQ11" s="11"/>
      <c r="AR11" s="11"/>
      <c r="AS11" s="11"/>
      <c r="AT11" s="11"/>
      <c r="AU11" s="5">
        <f t="shared" si="0"/>
        <v>34</v>
      </c>
      <c r="AV11" s="10">
        <f t="shared" si="1"/>
        <v>204000</v>
      </c>
    </row>
    <row r="12" spans="1:48" ht="132.94999999999999" customHeight="1" x14ac:dyDescent="0.25">
      <c r="A12" s="9"/>
      <c r="B12" s="9" t="s">
        <v>209</v>
      </c>
      <c r="C12" s="9" t="s">
        <v>23</v>
      </c>
      <c r="D12" s="9" t="s">
        <v>67</v>
      </c>
      <c r="E12" s="9" t="s">
        <v>24</v>
      </c>
      <c r="F12" s="9" t="s">
        <v>199</v>
      </c>
      <c r="G12" s="9" t="s">
        <v>26</v>
      </c>
      <c r="H12" s="9" t="s">
        <v>41</v>
      </c>
      <c r="I12" s="9" t="s">
        <v>70</v>
      </c>
      <c r="J12" s="10">
        <v>3300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5">
        <v>1</v>
      </c>
      <c r="AK12" s="5">
        <v>3</v>
      </c>
      <c r="AL12" s="5">
        <v>1</v>
      </c>
      <c r="AM12" s="5">
        <v>0</v>
      </c>
      <c r="AN12" s="5">
        <v>0</v>
      </c>
      <c r="AO12" s="5">
        <v>0</v>
      </c>
      <c r="AP12" s="5"/>
      <c r="AQ12" s="11"/>
      <c r="AR12" s="11"/>
      <c r="AS12" s="11"/>
      <c r="AT12" s="11"/>
      <c r="AU12" s="5">
        <f t="shared" si="0"/>
        <v>5</v>
      </c>
      <c r="AV12" s="10">
        <f t="shared" si="1"/>
        <v>16500</v>
      </c>
    </row>
    <row r="13" spans="1:48" ht="132.94999999999999" customHeight="1" x14ac:dyDescent="0.25">
      <c r="A13" s="9"/>
      <c r="B13" s="9" t="s">
        <v>210</v>
      </c>
      <c r="C13" s="9" t="s">
        <v>23</v>
      </c>
      <c r="D13" s="9" t="s">
        <v>85</v>
      </c>
      <c r="E13" s="9" t="s">
        <v>24</v>
      </c>
      <c r="F13" s="9" t="s">
        <v>199</v>
      </c>
      <c r="G13" s="9" t="s">
        <v>26</v>
      </c>
      <c r="H13" s="9" t="s">
        <v>83</v>
      </c>
      <c r="I13" s="9" t="s">
        <v>39</v>
      </c>
      <c r="J13" s="10">
        <v>2700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5">
        <v>0</v>
      </c>
      <c r="AK13" s="5">
        <v>4</v>
      </c>
      <c r="AL13" s="5">
        <v>7</v>
      </c>
      <c r="AM13" s="5">
        <v>4</v>
      </c>
      <c r="AN13" s="5">
        <v>1</v>
      </c>
      <c r="AO13" s="5">
        <v>0</v>
      </c>
      <c r="AP13" s="5"/>
      <c r="AQ13" s="11"/>
      <c r="AR13" s="11"/>
      <c r="AS13" s="11"/>
      <c r="AT13" s="11"/>
      <c r="AU13" s="5">
        <f t="shared" si="0"/>
        <v>16</v>
      </c>
      <c r="AV13" s="10">
        <f t="shared" si="1"/>
        <v>43200</v>
      </c>
    </row>
    <row r="14" spans="1:48" ht="132.94999999999999" customHeight="1" x14ac:dyDescent="0.25">
      <c r="A14" s="9"/>
      <c r="B14" s="9" t="s">
        <v>211</v>
      </c>
      <c r="C14" s="9" t="s">
        <v>23</v>
      </c>
      <c r="D14" s="9" t="s">
        <v>85</v>
      </c>
      <c r="E14" s="9" t="s">
        <v>24</v>
      </c>
      <c r="F14" s="9" t="s">
        <v>199</v>
      </c>
      <c r="G14" s="9" t="s">
        <v>26</v>
      </c>
      <c r="H14" s="9" t="s">
        <v>60</v>
      </c>
      <c r="I14" s="9" t="s">
        <v>39</v>
      </c>
      <c r="J14" s="10">
        <v>2700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5"/>
      <c r="AK14" s="5">
        <v>6</v>
      </c>
      <c r="AL14" s="5">
        <v>8</v>
      </c>
      <c r="AM14" s="5">
        <v>7</v>
      </c>
      <c r="AN14" s="5">
        <v>3</v>
      </c>
      <c r="AO14" s="5">
        <v>2</v>
      </c>
      <c r="AP14" s="5"/>
      <c r="AQ14" s="11"/>
      <c r="AR14" s="11"/>
      <c r="AS14" s="11"/>
      <c r="AT14" s="11"/>
      <c r="AU14" s="5">
        <f t="shared" si="0"/>
        <v>26</v>
      </c>
      <c r="AV14" s="10">
        <f t="shared" si="1"/>
        <v>70200</v>
      </c>
    </row>
    <row r="15" spans="1:48" ht="132.94999999999999" customHeight="1" x14ac:dyDescent="0.25">
      <c r="A15" s="9"/>
      <c r="B15" s="9" t="s">
        <v>212</v>
      </c>
      <c r="C15" s="9" t="s">
        <v>23</v>
      </c>
      <c r="D15" s="9" t="s">
        <v>100</v>
      </c>
      <c r="E15" s="9" t="s">
        <v>24</v>
      </c>
      <c r="F15" s="9" t="s">
        <v>199</v>
      </c>
      <c r="G15" s="9" t="s">
        <v>26</v>
      </c>
      <c r="H15" s="9" t="s">
        <v>55</v>
      </c>
      <c r="I15" s="9" t="s">
        <v>101</v>
      </c>
      <c r="J15" s="10">
        <v>1650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5">
        <v>0</v>
      </c>
      <c r="AK15" s="5">
        <v>3</v>
      </c>
      <c r="AL15" s="5">
        <v>6</v>
      </c>
      <c r="AM15" s="5">
        <v>3</v>
      </c>
      <c r="AN15" s="5">
        <v>0</v>
      </c>
      <c r="AO15" s="5">
        <v>0</v>
      </c>
      <c r="AP15" s="5"/>
      <c r="AQ15" s="11"/>
      <c r="AR15" s="11"/>
      <c r="AS15" s="11"/>
      <c r="AT15" s="11"/>
      <c r="AU15" s="5">
        <f t="shared" si="0"/>
        <v>12</v>
      </c>
      <c r="AV15" s="10">
        <f t="shared" si="1"/>
        <v>19800</v>
      </c>
    </row>
    <row r="16" spans="1:48" ht="132.94999999999999" customHeight="1" x14ac:dyDescent="0.25">
      <c r="A16" s="9"/>
      <c r="B16" s="9" t="s">
        <v>213</v>
      </c>
      <c r="C16" s="9" t="s">
        <v>23</v>
      </c>
      <c r="D16" s="9" t="s">
        <v>100</v>
      </c>
      <c r="E16" s="9" t="s">
        <v>24</v>
      </c>
      <c r="F16" s="9" t="s">
        <v>199</v>
      </c>
      <c r="G16" s="9" t="s">
        <v>26</v>
      </c>
      <c r="H16" s="9" t="s">
        <v>40</v>
      </c>
      <c r="I16" s="9" t="s">
        <v>42</v>
      </c>
      <c r="J16" s="10">
        <v>3300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5">
        <v>0</v>
      </c>
      <c r="AK16" s="5">
        <v>5</v>
      </c>
      <c r="AL16" s="5">
        <v>8</v>
      </c>
      <c r="AM16" s="5">
        <v>10</v>
      </c>
      <c r="AN16" s="5">
        <v>6</v>
      </c>
      <c r="AO16" s="5">
        <v>2</v>
      </c>
      <c r="AP16" s="5"/>
      <c r="AQ16" s="11"/>
      <c r="AR16" s="11"/>
      <c r="AS16" s="11"/>
      <c r="AT16" s="11"/>
      <c r="AU16" s="5">
        <f t="shared" si="0"/>
        <v>31</v>
      </c>
      <c r="AV16" s="10">
        <f t="shared" si="1"/>
        <v>102300</v>
      </c>
    </row>
    <row r="17" spans="1:48" ht="132.94999999999999" customHeight="1" x14ac:dyDescent="0.25">
      <c r="A17" s="9"/>
      <c r="B17" s="9" t="s">
        <v>214</v>
      </c>
      <c r="C17" s="9" t="s">
        <v>23</v>
      </c>
      <c r="D17" s="9" t="s">
        <v>100</v>
      </c>
      <c r="E17" s="9" t="s">
        <v>24</v>
      </c>
      <c r="F17" s="9" t="s">
        <v>199</v>
      </c>
      <c r="G17" s="9" t="s">
        <v>26</v>
      </c>
      <c r="H17" s="9" t="s">
        <v>47</v>
      </c>
      <c r="I17" s="9" t="s">
        <v>42</v>
      </c>
      <c r="J17" s="10">
        <v>3300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5">
        <v>0</v>
      </c>
      <c r="AK17" s="5">
        <v>6</v>
      </c>
      <c r="AL17" s="5">
        <v>9</v>
      </c>
      <c r="AM17" s="5">
        <v>10</v>
      </c>
      <c r="AN17" s="5">
        <v>6</v>
      </c>
      <c r="AO17" s="5">
        <v>1</v>
      </c>
      <c r="AP17" s="5"/>
      <c r="AQ17" s="11"/>
      <c r="AR17" s="11"/>
      <c r="AS17" s="11"/>
      <c r="AT17" s="11"/>
      <c r="AU17" s="5">
        <f t="shared" si="0"/>
        <v>32</v>
      </c>
      <c r="AV17" s="10">
        <f t="shared" si="1"/>
        <v>105600</v>
      </c>
    </row>
    <row r="18" spans="1:48" ht="132.94999999999999" customHeight="1" x14ac:dyDescent="0.25">
      <c r="A18" s="9"/>
      <c r="B18" s="9" t="s">
        <v>215</v>
      </c>
      <c r="C18" s="9" t="s">
        <v>23</v>
      </c>
      <c r="D18" s="9" t="s">
        <v>100</v>
      </c>
      <c r="E18" s="9" t="s">
        <v>24</v>
      </c>
      <c r="F18" s="9" t="s">
        <v>199</v>
      </c>
      <c r="G18" s="9" t="s">
        <v>26</v>
      </c>
      <c r="H18" s="9" t="s">
        <v>40</v>
      </c>
      <c r="I18" s="9" t="s">
        <v>42</v>
      </c>
      <c r="J18" s="10">
        <v>3090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5">
        <v>0</v>
      </c>
      <c r="AK18" s="5">
        <v>5</v>
      </c>
      <c r="AL18" s="5">
        <v>11</v>
      </c>
      <c r="AM18" s="5">
        <v>11</v>
      </c>
      <c r="AN18" s="5">
        <v>5</v>
      </c>
      <c r="AO18" s="5">
        <v>2</v>
      </c>
      <c r="AP18" s="5"/>
      <c r="AQ18" s="11"/>
      <c r="AR18" s="11"/>
      <c r="AS18" s="11"/>
      <c r="AT18" s="11"/>
      <c r="AU18" s="5">
        <f t="shared" si="0"/>
        <v>34</v>
      </c>
      <c r="AV18" s="10">
        <f t="shared" si="1"/>
        <v>105060</v>
      </c>
    </row>
    <row r="19" spans="1:48" ht="132.94999999999999" customHeight="1" x14ac:dyDescent="0.25">
      <c r="A19" s="9"/>
      <c r="B19" s="9" t="s">
        <v>216</v>
      </c>
      <c r="C19" s="9" t="s">
        <v>23</v>
      </c>
      <c r="D19" s="9" t="s">
        <v>100</v>
      </c>
      <c r="E19" s="9" t="s">
        <v>24</v>
      </c>
      <c r="F19" s="9" t="s">
        <v>199</v>
      </c>
      <c r="G19" s="9" t="s">
        <v>26</v>
      </c>
      <c r="H19" s="9" t="s">
        <v>27</v>
      </c>
      <c r="I19" s="9" t="s">
        <v>101</v>
      </c>
      <c r="J19" s="10">
        <v>1550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5">
        <v>2</v>
      </c>
      <c r="AK19" s="5">
        <v>6</v>
      </c>
      <c r="AL19" s="5">
        <v>10</v>
      </c>
      <c r="AM19" s="5">
        <v>9</v>
      </c>
      <c r="AN19" s="5">
        <v>6</v>
      </c>
      <c r="AO19" s="5">
        <v>1</v>
      </c>
      <c r="AP19" s="5"/>
      <c r="AQ19" s="11"/>
      <c r="AR19" s="11"/>
      <c r="AS19" s="11"/>
      <c r="AT19" s="11"/>
      <c r="AU19" s="5">
        <f t="shared" si="0"/>
        <v>34</v>
      </c>
      <c r="AV19" s="10">
        <f t="shared" si="1"/>
        <v>52700</v>
      </c>
    </row>
    <row r="20" spans="1:48" ht="132.94999999999999" customHeight="1" x14ac:dyDescent="0.25">
      <c r="A20" s="9"/>
      <c r="B20" s="9" t="s">
        <v>217</v>
      </c>
      <c r="C20" s="9" t="s">
        <v>23</v>
      </c>
      <c r="D20" s="9" t="s">
        <v>100</v>
      </c>
      <c r="E20" s="9" t="s">
        <v>24</v>
      </c>
      <c r="F20" s="9" t="s">
        <v>199</v>
      </c>
      <c r="G20" s="9" t="s">
        <v>26</v>
      </c>
      <c r="H20" s="9" t="s">
        <v>83</v>
      </c>
      <c r="I20" s="9" t="s">
        <v>101</v>
      </c>
      <c r="J20" s="10">
        <v>1650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5">
        <v>1</v>
      </c>
      <c r="AK20" s="5">
        <v>6</v>
      </c>
      <c r="AL20" s="5">
        <v>10</v>
      </c>
      <c r="AM20" s="5">
        <v>10</v>
      </c>
      <c r="AN20" s="5">
        <v>8</v>
      </c>
      <c r="AO20" s="5">
        <v>2</v>
      </c>
      <c r="AP20" s="5"/>
      <c r="AQ20" s="11"/>
      <c r="AR20" s="11"/>
      <c r="AS20" s="11"/>
      <c r="AT20" s="11"/>
      <c r="AU20" s="5">
        <f t="shared" si="0"/>
        <v>37</v>
      </c>
      <c r="AV20" s="10">
        <f t="shared" si="1"/>
        <v>61050</v>
      </c>
    </row>
    <row r="21" spans="1:48" ht="132.94999999999999" customHeight="1" x14ac:dyDescent="0.25">
      <c r="A21" s="9"/>
      <c r="B21" s="9" t="s">
        <v>218</v>
      </c>
      <c r="C21" s="9" t="s">
        <v>23</v>
      </c>
      <c r="D21" s="9" t="s">
        <v>100</v>
      </c>
      <c r="E21" s="9" t="s">
        <v>24</v>
      </c>
      <c r="F21" s="9" t="s">
        <v>199</v>
      </c>
      <c r="G21" s="9" t="s">
        <v>26</v>
      </c>
      <c r="H21" s="9" t="s">
        <v>40</v>
      </c>
      <c r="I21" s="9" t="s">
        <v>101</v>
      </c>
      <c r="J21" s="10">
        <v>1550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5">
        <v>2</v>
      </c>
      <c r="AK21" s="5">
        <v>7</v>
      </c>
      <c r="AL21" s="5">
        <v>10</v>
      </c>
      <c r="AM21" s="5">
        <v>12</v>
      </c>
      <c r="AN21" s="5">
        <v>8</v>
      </c>
      <c r="AO21" s="5">
        <v>2</v>
      </c>
      <c r="AP21" s="5"/>
      <c r="AQ21" s="11"/>
      <c r="AR21" s="11"/>
      <c r="AS21" s="11"/>
      <c r="AT21" s="11"/>
      <c r="AU21" s="5">
        <f t="shared" si="0"/>
        <v>41</v>
      </c>
      <c r="AV21" s="10">
        <f t="shared" si="1"/>
        <v>63550</v>
      </c>
    </row>
    <row r="22" spans="1:48" ht="132.94999999999999" customHeight="1" x14ac:dyDescent="0.25">
      <c r="A22" s="9"/>
      <c r="B22" s="9" t="s">
        <v>219</v>
      </c>
      <c r="C22" s="9" t="s">
        <v>23</v>
      </c>
      <c r="D22" s="9" t="s">
        <v>100</v>
      </c>
      <c r="E22" s="9" t="s">
        <v>24</v>
      </c>
      <c r="F22" s="9" t="s">
        <v>199</v>
      </c>
      <c r="G22" s="9" t="s">
        <v>26</v>
      </c>
      <c r="H22" s="9" t="s">
        <v>63</v>
      </c>
      <c r="I22" s="9" t="s">
        <v>42</v>
      </c>
      <c r="J22" s="10">
        <v>1400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5">
        <v>1</v>
      </c>
      <c r="AK22" s="5">
        <v>3</v>
      </c>
      <c r="AL22" s="5">
        <v>1</v>
      </c>
      <c r="AM22" s="5">
        <v>1</v>
      </c>
      <c r="AN22" s="5">
        <v>0</v>
      </c>
      <c r="AO22" s="5">
        <v>0</v>
      </c>
      <c r="AP22" s="5"/>
      <c r="AQ22" s="11"/>
      <c r="AR22" s="11"/>
      <c r="AS22" s="11"/>
      <c r="AT22" s="11"/>
      <c r="AU22" s="5">
        <f t="shared" si="0"/>
        <v>6</v>
      </c>
      <c r="AV22" s="10">
        <f t="shared" si="1"/>
        <v>8400</v>
      </c>
    </row>
    <row r="23" spans="1:48" ht="132.94999999999999" customHeight="1" x14ac:dyDescent="0.25">
      <c r="A23" s="9"/>
      <c r="B23" s="9" t="s">
        <v>220</v>
      </c>
      <c r="C23" s="9" t="s">
        <v>23</v>
      </c>
      <c r="D23" s="9" t="s">
        <v>116</v>
      </c>
      <c r="E23" s="9" t="s">
        <v>24</v>
      </c>
      <c r="F23" s="9" t="s">
        <v>199</v>
      </c>
      <c r="G23" s="9" t="s">
        <v>26</v>
      </c>
      <c r="H23" s="9" t="s">
        <v>41</v>
      </c>
      <c r="I23" s="9" t="s">
        <v>39</v>
      </c>
      <c r="J23" s="10">
        <v>2900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5">
        <v>0</v>
      </c>
      <c r="AK23" s="5">
        <v>4</v>
      </c>
      <c r="AL23" s="5">
        <v>2</v>
      </c>
      <c r="AM23" s="5">
        <v>4</v>
      </c>
      <c r="AN23" s="5">
        <v>1</v>
      </c>
      <c r="AO23" s="5">
        <v>0</v>
      </c>
      <c r="AP23" s="5"/>
      <c r="AQ23" s="11"/>
      <c r="AR23" s="11"/>
      <c r="AS23" s="11"/>
      <c r="AT23" s="11"/>
      <c r="AU23" s="5">
        <f t="shared" si="0"/>
        <v>11</v>
      </c>
      <c r="AV23" s="10">
        <f t="shared" si="1"/>
        <v>31900</v>
      </c>
    </row>
    <row r="24" spans="1:48" ht="132.94999999999999" customHeight="1" x14ac:dyDescent="0.25">
      <c r="A24" s="9"/>
      <c r="B24" s="9" t="s">
        <v>221</v>
      </c>
      <c r="C24" s="9" t="s">
        <v>23</v>
      </c>
      <c r="D24" s="9" t="s">
        <v>116</v>
      </c>
      <c r="E24" s="9" t="s">
        <v>24</v>
      </c>
      <c r="F24" s="9" t="s">
        <v>199</v>
      </c>
      <c r="G24" s="9" t="s">
        <v>26</v>
      </c>
      <c r="H24" s="9" t="s">
        <v>37</v>
      </c>
      <c r="I24" s="9" t="s">
        <v>42</v>
      </c>
      <c r="J24" s="10">
        <v>3800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5">
        <v>1</v>
      </c>
      <c r="AK24" s="5">
        <v>1</v>
      </c>
      <c r="AL24" s="5">
        <v>3</v>
      </c>
      <c r="AM24" s="5">
        <v>5</v>
      </c>
      <c r="AN24" s="5">
        <v>2</v>
      </c>
      <c r="AO24" s="5">
        <v>1</v>
      </c>
      <c r="AP24" s="5"/>
      <c r="AQ24" s="11"/>
      <c r="AR24" s="11"/>
      <c r="AS24" s="11"/>
      <c r="AT24" s="11"/>
      <c r="AU24" s="5">
        <f t="shared" si="0"/>
        <v>13</v>
      </c>
      <c r="AV24" s="10">
        <f t="shared" si="1"/>
        <v>49400</v>
      </c>
    </row>
    <row r="25" spans="1:48" ht="132.94999999999999" customHeight="1" x14ac:dyDescent="0.25">
      <c r="A25" s="9"/>
      <c r="B25" s="9" t="s">
        <v>222</v>
      </c>
      <c r="C25" s="9" t="s">
        <v>23</v>
      </c>
      <c r="D25" s="9" t="s">
        <v>116</v>
      </c>
      <c r="E25" s="9" t="s">
        <v>24</v>
      </c>
      <c r="F25" s="9" t="s">
        <v>199</v>
      </c>
      <c r="G25" s="9" t="s">
        <v>26</v>
      </c>
      <c r="H25" s="9" t="s">
        <v>92</v>
      </c>
      <c r="I25" s="9" t="s">
        <v>42</v>
      </c>
      <c r="J25" s="10">
        <v>3800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5">
        <v>1</v>
      </c>
      <c r="AK25" s="5">
        <v>4</v>
      </c>
      <c r="AL25" s="5">
        <v>3</v>
      </c>
      <c r="AM25" s="5">
        <v>3</v>
      </c>
      <c r="AN25" s="5">
        <v>1</v>
      </c>
      <c r="AO25" s="5">
        <v>1</v>
      </c>
      <c r="AP25" s="5"/>
      <c r="AQ25" s="11"/>
      <c r="AR25" s="11"/>
      <c r="AS25" s="11"/>
      <c r="AT25" s="11"/>
      <c r="AU25" s="5">
        <f t="shared" si="0"/>
        <v>13</v>
      </c>
      <c r="AV25" s="10">
        <f t="shared" si="1"/>
        <v>49400</v>
      </c>
    </row>
    <row r="26" spans="1:48" ht="132.94999999999999" customHeight="1" x14ac:dyDescent="0.25">
      <c r="A26" s="9"/>
      <c r="B26" s="9" t="s">
        <v>223</v>
      </c>
      <c r="C26" s="9" t="s">
        <v>23</v>
      </c>
      <c r="D26" s="9" t="s">
        <v>116</v>
      </c>
      <c r="E26" s="9" t="s">
        <v>24</v>
      </c>
      <c r="F26" s="9" t="s">
        <v>199</v>
      </c>
      <c r="G26" s="9" t="s">
        <v>26</v>
      </c>
      <c r="H26" s="9" t="s">
        <v>60</v>
      </c>
      <c r="I26" s="9" t="s">
        <v>39</v>
      </c>
      <c r="J26" s="10">
        <v>2900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5"/>
      <c r="AK26" s="5">
        <v>4</v>
      </c>
      <c r="AL26" s="5">
        <v>7</v>
      </c>
      <c r="AM26" s="5">
        <v>7</v>
      </c>
      <c r="AN26" s="5">
        <v>3</v>
      </c>
      <c r="AO26" s="5">
        <v>1</v>
      </c>
      <c r="AP26" s="5"/>
      <c r="AQ26" s="11"/>
      <c r="AR26" s="11"/>
      <c r="AS26" s="11"/>
      <c r="AT26" s="11"/>
      <c r="AU26" s="5">
        <f t="shared" si="0"/>
        <v>22</v>
      </c>
      <c r="AV26" s="10">
        <f t="shared" si="1"/>
        <v>63800</v>
      </c>
    </row>
    <row r="27" spans="1:48" ht="132.94999999999999" customHeight="1" x14ac:dyDescent="0.25">
      <c r="A27" s="9"/>
      <c r="B27" s="9" t="s">
        <v>224</v>
      </c>
      <c r="C27" s="9" t="s">
        <v>23</v>
      </c>
      <c r="D27" s="9" t="s">
        <v>138</v>
      </c>
      <c r="E27" s="9" t="s">
        <v>24</v>
      </c>
      <c r="F27" s="9" t="s">
        <v>199</v>
      </c>
      <c r="G27" s="9" t="s">
        <v>26</v>
      </c>
      <c r="H27" s="9" t="s">
        <v>225</v>
      </c>
      <c r="I27" s="9" t="s">
        <v>30</v>
      </c>
      <c r="J27" s="10">
        <v>1350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5">
        <v>8</v>
      </c>
      <c r="AK27" s="5">
        <v>10</v>
      </c>
      <c r="AL27" s="5">
        <v>5</v>
      </c>
      <c r="AM27" s="5">
        <v>8</v>
      </c>
      <c r="AN27" s="5">
        <v>5</v>
      </c>
      <c r="AO27" s="5">
        <v>2</v>
      </c>
      <c r="AP27" s="5">
        <v>2</v>
      </c>
      <c r="AQ27" s="11"/>
      <c r="AR27" s="11"/>
      <c r="AS27" s="11"/>
      <c r="AT27" s="11"/>
      <c r="AU27" s="5">
        <f t="shared" si="0"/>
        <v>40</v>
      </c>
      <c r="AV27" s="10">
        <f t="shared" si="1"/>
        <v>54000</v>
      </c>
    </row>
    <row r="28" spans="1:48" ht="132.94999999999999" customHeight="1" x14ac:dyDescent="0.25">
      <c r="A28" s="9"/>
      <c r="B28" s="9" t="s">
        <v>226</v>
      </c>
      <c r="C28" s="9" t="s">
        <v>23</v>
      </c>
      <c r="D28" s="9" t="s">
        <v>138</v>
      </c>
      <c r="E28" s="9" t="s">
        <v>24</v>
      </c>
      <c r="F28" s="9" t="s">
        <v>199</v>
      </c>
      <c r="G28" s="9" t="s">
        <v>26</v>
      </c>
      <c r="H28" s="9" t="s">
        <v>141</v>
      </c>
      <c r="I28" s="9" t="s">
        <v>30</v>
      </c>
      <c r="J28" s="10">
        <v>1350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5">
        <v>1</v>
      </c>
      <c r="AK28" s="5">
        <v>5</v>
      </c>
      <c r="AL28" s="5">
        <v>14</v>
      </c>
      <c r="AM28" s="5">
        <v>10</v>
      </c>
      <c r="AN28" s="5">
        <v>9</v>
      </c>
      <c r="AO28" s="5">
        <v>3</v>
      </c>
      <c r="AP28" s="5">
        <v>2</v>
      </c>
      <c r="AQ28" s="11"/>
      <c r="AR28" s="11"/>
      <c r="AS28" s="11"/>
      <c r="AT28" s="11"/>
      <c r="AU28" s="5">
        <f t="shared" si="0"/>
        <v>44</v>
      </c>
      <c r="AV28" s="10">
        <f t="shared" si="1"/>
        <v>59400</v>
      </c>
    </row>
    <row r="29" spans="1:48" s="2" customFormat="1" ht="120" customHeight="1" x14ac:dyDescent="0.25">
      <c r="A29" s="13"/>
      <c r="B29" s="9" t="s">
        <v>45</v>
      </c>
      <c r="C29" s="9" t="s">
        <v>23</v>
      </c>
      <c r="D29" s="9" t="s">
        <v>38</v>
      </c>
      <c r="E29" s="9" t="s">
        <v>24</v>
      </c>
      <c r="F29" s="9" t="s">
        <v>25</v>
      </c>
      <c r="G29" s="9" t="s">
        <v>26</v>
      </c>
      <c r="H29" s="9" t="s">
        <v>44</v>
      </c>
      <c r="I29" s="9" t="s">
        <v>30</v>
      </c>
      <c r="J29" s="10">
        <v>2100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>
        <v>5</v>
      </c>
      <c r="AK29" s="5">
        <v>6</v>
      </c>
      <c r="AL29" s="5">
        <v>9</v>
      </c>
      <c r="AM29" s="5">
        <v>6</v>
      </c>
      <c r="AN29" s="5">
        <v>0</v>
      </c>
      <c r="AO29" s="5">
        <v>0</v>
      </c>
      <c r="AP29" s="5"/>
      <c r="AQ29" s="5"/>
      <c r="AR29" s="5"/>
      <c r="AS29" s="5"/>
      <c r="AT29" s="5"/>
      <c r="AU29" s="5">
        <f t="shared" si="0"/>
        <v>26</v>
      </c>
      <c r="AV29" s="10">
        <f t="shared" si="1"/>
        <v>54600</v>
      </c>
    </row>
    <row r="30" spans="1:48" s="2" customFormat="1" ht="120" customHeight="1" x14ac:dyDescent="0.25">
      <c r="A30" s="13"/>
      <c r="B30" s="9" t="s">
        <v>64</v>
      </c>
      <c r="C30" s="9" t="s">
        <v>23</v>
      </c>
      <c r="D30" s="9" t="s">
        <v>48</v>
      </c>
      <c r="E30" s="9" t="s">
        <v>24</v>
      </c>
      <c r="F30" s="9" t="s">
        <v>25</v>
      </c>
      <c r="G30" s="9" t="s">
        <v>26</v>
      </c>
      <c r="H30" s="9" t="s">
        <v>53</v>
      </c>
      <c r="I30" s="9" t="s">
        <v>59</v>
      </c>
      <c r="J30" s="10">
        <v>4400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>
        <v>1</v>
      </c>
      <c r="AK30" s="5">
        <v>1</v>
      </c>
      <c r="AL30" s="5">
        <v>6</v>
      </c>
      <c r="AM30" s="5">
        <v>1</v>
      </c>
      <c r="AN30" s="5">
        <v>3</v>
      </c>
      <c r="AO30" s="5">
        <v>3</v>
      </c>
      <c r="AP30" s="5">
        <v>0</v>
      </c>
      <c r="AQ30" s="5">
        <v>0</v>
      </c>
      <c r="AR30" s="5"/>
      <c r="AS30" s="5"/>
      <c r="AT30" s="5"/>
      <c r="AU30" s="5">
        <f t="shared" si="0"/>
        <v>15</v>
      </c>
      <c r="AV30" s="10">
        <f t="shared" si="1"/>
        <v>66000</v>
      </c>
    </row>
    <row r="31" spans="1:48" s="2" customFormat="1" ht="120" customHeight="1" x14ac:dyDescent="0.25">
      <c r="A31" s="13"/>
      <c r="B31" s="9" t="s">
        <v>66</v>
      </c>
      <c r="C31" s="9" t="s">
        <v>23</v>
      </c>
      <c r="D31" s="9" t="s">
        <v>48</v>
      </c>
      <c r="E31" s="9" t="s">
        <v>24</v>
      </c>
      <c r="F31" s="9" t="s">
        <v>25</v>
      </c>
      <c r="G31" s="9" t="s">
        <v>26</v>
      </c>
      <c r="H31" s="9" t="s">
        <v>49</v>
      </c>
      <c r="I31" s="9" t="s">
        <v>52</v>
      </c>
      <c r="J31" s="10">
        <v>4300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>
        <v>1</v>
      </c>
      <c r="AL31" s="5">
        <v>4</v>
      </c>
      <c r="AM31" s="5">
        <v>4</v>
      </c>
      <c r="AN31" s="5"/>
      <c r="AO31" s="5"/>
      <c r="AP31" s="5"/>
      <c r="AQ31" s="5"/>
      <c r="AR31" s="5"/>
      <c r="AS31" s="5"/>
      <c r="AT31" s="5"/>
      <c r="AU31" s="5">
        <f t="shared" si="0"/>
        <v>9</v>
      </c>
      <c r="AV31" s="10">
        <f t="shared" si="1"/>
        <v>38700</v>
      </c>
    </row>
    <row r="32" spans="1:48" s="2" customFormat="1" ht="120" customHeight="1" x14ac:dyDescent="0.25">
      <c r="A32" s="13"/>
      <c r="B32" s="9" t="s">
        <v>75</v>
      </c>
      <c r="C32" s="9" t="s">
        <v>23</v>
      </c>
      <c r="D32" s="9" t="s">
        <v>67</v>
      </c>
      <c r="E32" s="9" t="s">
        <v>24</v>
      </c>
      <c r="F32" s="9" t="s">
        <v>25</v>
      </c>
      <c r="G32" s="9" t="s">
        <v>26</v>
      </c>
      <c r="H32" s="9" t="s">
        <v>37</v>
      </c>
      <c r="I32" s="9" t="s">
        <v>76</v>
      </c>
      <c r="J32" s="10">
        <v>2300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>
        <v>4</v>
      </c>
      <c r="AK32" s="5">
        <v>4</v>
      </c>
      <c r="AL32" s="5">
        <v>5</v>
      </c>
      <c r="AM32" s="5">
        <v>4</v>
      </c>
      <c r="AN32" s="5">
        <v>0</v>
      </c>
      <c r="AO32" s="5"/>
      <c r="AP32" s="5"/>
      <c r="AQ32" s="5"/>
      <c r="AR32" s="5"/>
      <c r="AS32" s="5"/>
      <c r="AT32" s="5"/>
      <c r="AU32" s="5">
        <f t="shared" si="0"/>
        <v>17</v>
      </c>
      <c r="AV32" s="10">
        <f t="shared" si="1"/>
        <v>39100</v>
      </c>
    </row>
    <row r="33" spans="1:48" s="2" customFormat="1" ht="120" customHeight="1" x14ac:dyDescent="0.25">
      <c r="A33" s="13"/>
      <c r="B33" s="9" t="s">
        <v>77</v>
      </c>
      <c r="C33" s="9" t="s">
        <v>23</v>
      </c>
      <c r="D33" s="9" t="s">
        <v>67</v>
      </c>
      <c r="E33" s="9" t="s">
        <v>24</v>
      </c>
      <c r="F33" s="9" t="s">
        <v>25</v>
      </c>
      <c r="G33" s="9" t="s">
        <v>26</v>
      </c>
      <c r="H33" s="9" t="s">
        <v>49</v>
      </c>
      <c r="I33" s="9" t="s">
        <v>76</v>
      </c>
      <c r="J33" s="10">
        <v>1800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>
        <v>2</v>
      </c>
      <c r="AK33" s="5">
        <v>4</v>
      </c>
      <c r="AL33" s="5">
        <v>4</v>
      </c>
      <c r="AM33" s="5">
        <v>7</v>
      </c>
      <c r="AN33" s="5">
        <v>3</v>
      </c>
      <c r="AO33" s="5">
        <v>0</v>
      </c>
      <c r="AP33" s="5"/>
      <c r="AQ33" s="5"/>
      <c r="AR33" s="5"/>
      <c r="AS33" s="5"/>
      <c r="AT33" s="5"/>
      <c r="AU33" s="5">
        <f t="shared" si="0"/>
        <v>20</v>
      </c>
      <c r="AV33" s="10">
        <f t="shared" si="1"/>
        <v>36000</v>
      </c>
    </row>
    <row r="34" spans="1:48" s="2" customFormat="1" ht="120" customHeight="1" x14ac:dyDescent="0.25">
      <c r="A34" s="13"/>
      <c r="B34" s="9" t="s">
        <v>78</v>
      </c>
      <c r="C34" s="9" t="s">
        <v>23</v>
      </c>
      <c r="D34" s="9" t="s">
        <v>67</v>
      </c>
      <c r="E34" s="9" t="s">
        <v>24</v>
      </c>
      <c r="F34" s="9" t="s">
        <v>25</v>
      </c>
      <c r="G34" s="9" t="s">
        <v>26</v>
      </c>
      <c r="H34" s="9" t="s">
        <v>79</v>
      </c>
      <c r="I34" s="9" t="s">
        <v>71</v>
      </c>
      <c r="J34" s="10">
        <v>2600</v>
      </c>
      <c r="K34" s="5"/>
      <c r="L34" s="5"/>
      <c r="M34" s="5">
        <v>1</v>
      </c>
      <c r="N34" s="5">
        <v>1</v>
      </c>
      <c r="O34" s="5">
        <v>1</v>
      </c>
      <c r="P34" s="5">
        <v>0</v>
      </c>
      <c r="Q34" s="5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>
        <f t="shared" ref="AU34:AU65" si="2">SUM(K34:AT34)</f>
        <v>3</v>
      </c>
      <c r="AV34" s="10">
        <f t="shared" ref="AV34:AV65" si="3">AU34*J34</f>
        <v>7800</v>
      </c>
    </row>
    <row r="35" spans="1:48" s="2" customFormat="1" ht="120" customHeight="1" x14ac:dyDescent="0.25">
      <c r="A35" s="13"/>
      <c r="B35" s="9" t="s">
        <v>81</v>
      </c>
      <c r="C35" s="9" t="s">
        <v>23</v>
      </c>
      <c r="D35" s="9" t="s">
        <v>67</v>
      </c>
      <c r="E35" s="9" t="s">
        <v>24</v>
      </c>
      <c r="F35" s="9" t="s">
        <v>25</v>
      </c>
      <c r="G35" s="9" t="s">
        <v>26</v>
      </c>
      <c r="H35" s="9" t="s">
        <v>31</v>
      </c>
      <c r="I35" s="9" t="s">
        <v>35</v>
      </c>
      <c r="J35" s="10">
        <v>3950</v>
      </c>
      <c r="K35" s="5"/>
      <c r="L35" s="5">
        <v>0</v>
      </c>
      <c r="M35" s="5">
        <v>4</v>
      </c>
      <c r="N35" s="5">
        <v>5</v>
      </c>
      <c r="O35" s="5">
        <v>5</v>
      </c>
      <c r="P35" s="5">
        <v>3</v>
      </c>
      <c r="Q35" s="5">
        <v>3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>
        <f t="shared" si="2"/>
        <v>20</v>
      </c>
      <c r="AV35" s="10">
        <f t="shared" si="3"/>
        <v>79000</v>
      </c>
    </row>
    <row r="36" spans="1:48" s="2" customFormat="1" ht="120" customHeight="1" x14ac:dyDescent="0.25">
      <c r="A36" s="13"/>
      <c r="B36" s="9" t="s">
        <v>82</v>
      </c>
      <c r="C36" s="9" t="s">
        <v>23</v>
      </c>
      <c r="D36" s="9" t="s">
        <v>67</v>
      </c>
      <c r="E36" s="9" t="s">
        <v>24</v>
      </c>
      <c r="F36" s="9" t="s">
        <v>25</v>
      </c>
      <c r="G36" s="9" t="s">
        <v>26</v>
      </c>
      <c r="H36" s="9" t="s">
        <v>34</v>
      </c>
      <c r="I36" s="9" t="s">
        <v>35</v>
      </c>
      <c r="J36" s="10">
        <v>3950</v>
      </c>
      <c r="K36" s="5"/>
      <c r="L36" s="5"/>
      <c r="M36" s="5"/>
      <c r="N36" s="5">
        <v>1</v>
      </c>
      <c r="O36" s="5">
        <v>2</v>
      </c>
      <c r="P36" s="5">
        <v>1</v>
      </c>
      <c r="Q36" s="5">
        <v>1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>
        <f t="shared" si="2"/>
        <v>5</v>
      </c>
      <c r="AV36" s="10">
        <f t="shared" si="3"/>
        <v>19750</v>
      </c>
    </row>
    <row r="37" spans="1:48" s="2" customFormat="1" ht="120" customHeight="1" x14ac:dyDescent="0.25">
      <c r="A37" s="13"/>
      <c r="B37" s="9" t="s">
        <v>84</v>
      </c>
      <c r="C37" s="9" t="s">
        <v>23</v>
      </c>
      <c r="D37" s="9" t="s">
        <v>67</v>
      </c>
      <c r="E37" s="9" t="s">
        <v>24</v>
      </c>
      <c r="F37" s="9" t="s">
        <v>25</v>
      </c>
      <c r="G37" s="9" t="s">
        <v>26</v>
      </c>
      <c r="H37" s="9" t="s">
        <v>31</v>
      </c>
      <c r="I37" s="9" t="s">
        <v>76</v>
      </c>
      <c r="J37" s="10">
        <v>1750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>
        <v>0</v>
      </c>
      <c r="AL37" s="5">
        <v>3</v>
      </c>
      <c r="AM37" s="5">
        <v>3</v>
      </c>
      <c r="AN37" s="5">
        <v>1</v>
      </c>
      <c r="AO37" s="5"/>
      <c r="AP37" s="5">
        <v>0</v>
      </c>
      <c r="AQ37" s="5"/>
      <c r="AR37" s="5"/>
      <c r="AS37" s="5"/>
      <c r="AT37" s="5"/>
      <c r="AU37" s="5">
        <f t="shared" si="2"/>
        <v>7</v>
      </c>
      <c r="AV37" s="10">
        <f t="shared" si="3"/>
        <v>12250</v>
      </c>
    </row>
    <row r="38" spans="1:48" s="2" customFormat="1" ht="120" customHeight="1" x14ac:dyDescent="0.25">
      <c r="A38" s="13"/>
      <c r="B38" s="9" t="s">
        <v>89</v>
      </c>
      <c r="C38" s="9" t="s">
        <v>23</v>
      </c>
      <c r="D38" s="9" t="s">
        <v>85</v>
      </c>
      <c r="E38" s="9" t="s">
        <v>24</v>
      </c>
      <c r="F38" s="9" t="s">
        <v>25</v>
      </c>
      <c r="G38" s="9" t="s">
        <v>26</v>
      </c>
      <c r="H38" s="9" t="s">
        <v>90</v>
      </c>
      <c r="I38" s="9" t="s">
        <v>30</v>
      </c>
      <c r="J38" s="10">
        <v>705</v>
      </c>
      <c r="K38" s="5"/>
      <c r="L38" s="5">
        <v>0</v>
      </c>
      <c r="M38" s="5">
        <v>3</v>
      </c>
      <c r="N38" s="5">
        <v>1</v>
      </c>
      <c r="O38" s="5">
        <v>2</v>
      </c>
      <c r="P38" s="5">
        <v>0</v>
      </c>
      <c r="Q38" s="5">
        <v>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>
        <f t="shared" si="2"/>
        <v>6</v>
      </c>
      <c r="AV38" s="10">
        <f t="shared" si="3"/>
        <v>4230</v>
      </c>
    </row>
    <row r="39" spans="1:48" s="2" customFormat="1" ht="120" customHeight="1" x14ac:dyDescent="0.25">
      <c r="A39" s="13"/>
      <c r="B39" s="9" t="s">
        <v>93</v>
      </c>
      <c r="C39" s="9" t="s">
        <v>23</v>
      </c>
      <c r="D39" s="9" t="s">
        <v>91</v>
      </c>
      <c r="E39" s="9" t="s">
        <v>24</v>
      </c>
      <c r="F39" s="9" t="s">
        <v>25</v>
      </c>
      <c r="G39" s="9" t="s">
        <v>26</v>
      </c>
      <c r="H39" s="9" t="s">
        <v>90</v>
      </c>
      <c r="I39" s="9" t="s">
        <v>94</v>
      </c>
      <c r="J39" s="10">
        <v>740</v>
      </c>
      <c r="K39" s="5"/>
      <c r="L39" s="5"/>
      <c r="M39" s="5">
        <v>1</v>
      </c>
      <c r="N39" s="5">
        <v>1</v>
      </c>
      <c r="O39" s="5">
        <v>1</v>
      </c>
      <c r="P39" s="5">
        <v>3</v>
      </c>
      <c r="Q39" s="5">
        <v>6</v>
      </c>
      <c r="R39" s="5"/>
      <c r="S39" s="5"/>
      <c r="T39" s="5">
        <v>0</v>
      </c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>
        <f t="shared" si="2"/>
        <v>12</v>
      </c>
      <c r="AV39" s="10">
        <f t="shared" si="3"/>
        <v>8880</v>
      </c>
    </row>
    <row r="40" spans="1:48" s="2" customFormat="1" ht="120" customHeight="1" x14ac:dyDescent="0.25">
      <c r="A40" s="13"/>
      <c r="B40" s="9" t="s">
        <v>95</v>
      </c>
      <c r="C40" s="9" t="s">
        <v>23</v>
      </c>
      <c r="D40" s="9" t="s">
        <v>91</v>
      </c>
      <c r="E40" s="9" t="s">
        <v>24</v>
      </c>
      <c r="F40" s="9" t="s">
        <v>25</v>
      </c>
      <c r="G40" s="9" t="s">
        <v>26</v>
      </c>
      <c r="H40" s="9" t="s">
        <v>96</v>
      </c>
      <c r="I40" s="9" t="s">
        <v>30</v>
      </c>
      <c r="J40" s="10">
        <v>755</v>
      </c>
      <c r="K40" s="5"/>
      <c r="L40" s="5"/>
      <c r="M40" s="5"/>
      <c r="N40" s="5">
        <v>1</v>
      </c>
      <c r="O40" s="5"/>
      <c r="P40" s="5">
        <v>1</v>
      </c>
      <c r="Q40" s="5">
        <v>0</v>
      </c>
      <c r="R40" s="5">
        <v>3</v>
      </c>
      <c r="S40" s="5"/>
      <c r="T40" s="5"/>
      <c r="U40" s="5">
        <v>1</v>
      </c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>
        <f t="shared" si="2"/>
        <v>6</v>
      </c>
      <c r="AV40" s="10">
        <f t="shared" si="3"/>
        <v>4530</v>
      </c>
    </row>
    <row r="41" spans="1:48" s="2" customFormat="1" ht="120" customHeight="1" x14ac:dyDescent="0.25">
      <c r="A41" s="13"/>
      <c r="B41" s="9" t="s">
        <v>97</v>
      </c>
      <c r="C41" s="9" t="s">
        <v>23</v>
      </c>
      <c r="D41" s="9" t="s">
        <v>91</v>
      </c>
      <c r="E41" s="9" t="s">
        <v>24</v>
      </c>
      <c r="F41" s="9" t="s">
        <v>25</v>
      </c>
      <c r="G41" s="9" t="s">
        <v>26</v>
      </c>
      <c r="H41" s="9" t="s">
        <v>36</v>
      </c>
      <c r="I41" s="9" t="s">
        <v>30</v>
      </c>
      <c r="J41" s="10">
        <v>1020</v>
      </c>
      <c r="K41" s="5"/>
      <c r="L41" s="5">
        <v>1</v>
      </c>
      <c r="M41" s="5">
        <v>3</v>
      </c>
      <c r="N41" s="5">
        <v>4</v>
      </c>
      <c r="O41" s="5">
        <v>0</v>
      </c>
      <c r="P41" s="5">
        <v>0</v>
      </c>
      <c r="Q41" s="5">
        <v>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>
        <f t="shared" si="2"/>
        <v>8</v>
      </c>
      <c r="AV41" s="10">
        <f t="shared" si="3"/>
        <v>8160</v>
      </c>
    </row>
    <row r="42" spans="1:48" s="2" customFormat="1" ht="120" customHeight="1" x14ac:dyDescent="0.25">
      <c r="A42" s="13"/>
      <c r="B42" s="9" t="s">
        <v>98</v>
      </c>
      <c r="C42" s="9" t="s">
        <v>23</v>
      </c>
      <c r="D42" s="9" t="s">
        <v>91</v>
      </c>
      <c r="E42" s="9" t="s">
        <v>24</v>
      </c>
      <c r="F42" s="9" t="s">
        <v>25</v>
      </c>
      <c r="G42" s="9" t="s">
        <v>26</v>
      </c>
      <c r="H42" s="9" t="s">
        <v>31</v>
      </c>
      <c r="I42" s="9" t="s">
        <v>99</v>
      </c>
      <c r="J42" s="10">
        <v>785</v>
      </c>
      <c r="K42" s="5"/>
      <c r="L42" s="5">
        <v>2</v>
      </c>
      <c r="M42" s="5">
        <v>2</v>
      </c>
      <c r="N42" s="5">
        <v>2</v>
      </c>
      <c r="O42" s="5">
        <v>0</v>
      </c>
      <c r="P42" s="5">
        <v>0</v>
      </c>
      <c r="Q42" s="5">
        <v>0</v>
      </c>
      <c r="R42" s="5"/>
      <c r="S42" s="5">
        <v>0</v>
      </c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>
        <f t="shared" si="2"/>
        <v>6</v>
      </c>
      <c r="AV42" s="10">
        <f t="shared" si="3"/>
        <v>4710</v>
      </c>
    </row>
    <row r="43" spans="1:48" s="2" customFormat="1" ht="120" customHeight="1" x14ac:dyDescent="0.25">
      <c r="A43" s="13"/>
      <c r="B43" s="9" t="s">
        <v>103</v>
      </c>
      <c r="C43" s="9" t="s">
        <v>23</v>
      </c>
      <c r="D43" s="9" t="s">
        <v>100</v>
      </c>
      <c r="E43" s="9" t="s">
        <v>24</v>
      </c>
      <c r="F43" s="9" t="s">
        <v>25</v>
      </c>
      <c r="G43" s="9" t="s">
        <v>26</v>
      </c>
      <c r="H43" s="9" t="s">
        <v>56</v>
      </c>
      <c r="I43" s="9" t="s">
        <v>102</v>
      </c>
      <c r="J43" s="10">
        <v>2450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>
        <v>1</v>
      </c>
      <c r="AK43" s="5">
        <v>6</v>
      </c>
      <c r="AL43" s="5">
        <v>1</v>
      </c>
      <c r="AM43" s="5">
        <v>2</v>
      </c>
      <c r="AN43" s="5">
        <v>0</v>
      </c>
      <c r="AO43" s="5">
        <v>0</v>
      </c>
      <c r="AP43" s="5"/>
      <c r="AQ43" s="5"/>
      <c r="AR43" s="5"/>
      <c r="AS43" s="5"/>
      <c r="AT43" s="5"/>
      <c r="AU43" s="5">
        <f t="shared" si="2"/>
        <v>10</v>
      </c>
      <c r="AV43" s="10">
        <f t="shared" si="3"/>
        <v>24500</v>
      </c>
    </row>
    <row r="44" spans="1:48" s="2" customFormat="1" ht="120" customHeight="1" x14ac:dyDescent="0.25">
      <c r="A44" s="13"/>
      <c r="B44" s="9" t="s">
        <v>104</v>
      </c>
      <c r="C44" s="9" t="s">
        <v>23</v>
      </c>
      <c r="D44" s="9" t="s">
        <v>100</v>
      </c>
      <c r="E44" s="9" t="s">
        <v>24</v>
      </c>
      <c r="F44" s="9" t="s">
        <v>25</v>
      </c>
      <c r="G44" s="9" t="s">
        <v>26</v>
      </c>
      <c r="H44" s="9" t="s">
        <v>105</v>
      </c>
      <c r="I44" s="9" t="s">
        <v>39</v>
      </c>
      <c r="J44" s="10">
        <v>2300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>
        <v>0</v>
      </c>
      <c r="AK44" s="5">
        <v>2</v>
      </c>
      <c r="AL44" s="5">
        <v>5</v>
      </c>
      <c r="AM44" s="5">
        <v>1</v>
      </c>
      <c r="AN44" s="5">
        <v>2</v>
      </c>
      <c r="AO44" s="5">
        <v>0</v>
      </c>
      <c r="AP44" s="5"/>
      <c r="AQ44" s="5"/>
      <c r="AR44" s="5"/>
      <c r="AS44" s="5"/>
      <c r="AT44" s="5"/>
      <c r="AU44" s="5">
        <f t="shared" si="2"/>
        <v>10</v>
      </c>
      <c r="AV44" s="10">
        <f t="shared" si="3"/>
        <v>23000</v>
      </c>
    </row>
    <row r="45" spans="1:48" s="2" customFormat="1" ht="120" customHeight="1" x14ac:dyDescent="0.25">
      <c r="A45" s="13"/>
      <c r="B45" s="9" t="s">
        <v>106</v>
      </c>
      <c r="C45" s="9" t="s">
        <v>23</v>
      </c>
      <c r="D45" s="9" t="s">
        <v>100</v>
      </c>
      <c r="E45" s="9" t="s">
        <v>24</v>
      </c>
      <c r="F45" s="9" t="s">
        <v>25</v>
      </c>
      <c r="G45" s="9" t="s">
        <v>26</v>
      </c>
      <c r="H45" s="9" t="s">
        <v>107</v>
      </c>
      <c r="I45" s="9" t="s">
        <v>108</v>
      </c>
      <c r="J45" s="10">
        <v>1650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>
        <v>1</v>
      </c>
      <c r="AL45" s="5">
        <v>3</v>
      </c>
      <c r="AM45" s="5">
        <v>4</v>
      </c>
      <c r="AN45" s="5">
        <v>4</v>
      </c>
      <c r="AO45" s="5">
        <v>1</v>
      </c>
      <c r="AP45" s="5"/>
      <c r="AQ45" s="5"/>
      <c r="AR45" s="5"/>
      <c r="AS45" s="5"/>
      <c r="AT45" s="5"/>
      <c r="AU45" s="5">
        <f t="shared" si="2"/>
        <v>13</v>
      </c>
      <c r="AV45" s="10">
        <f t="shared" si="3"/>
        <v>21450</v>
      </c>
    </row>
    <row r="46" spans="1:48" s="2" customFormat="1" ht="120" customHeight="1" x14ac:dyDescent="0.25">
      <c r="A46" s="13"/>
      <c r="B46" s="9" t="s">
        <v>109</v>
      </c>
      <c r="C46" s="9" t="s">
        <v>23</v>
      </c>
      <c r="D46" s="9" t="s">
        <v>100</v>
      </c>
      <c r="E46" s="9" t="s">
        <v>24</v>
      </c>
      <c r="F46" s="9" t="s">
        <v>25</v>
      </c>
      <c r="G46" s="9" t="s">
        <v>26</v>
      </c>
      <c r="H46" s="9" t="s">
        <v>110</v>
      </c>
      <c r="I46" s="9" t="s">
        <v>42</v>
      </c>
      <c r="J46" s="10">
        <v>2550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>
        <v>1</v>
      </c>
      <c r="AH46" s="5"/>
      <c r="AI46" s="5"/>
      <c r="AJ46" s="5">
        <v>6</v>
      </c>
      <c r="AK46" s="5">
        <v>7</v>
      </c>
      <c r="AL46" s="5">
        <v>0</v>
      </c>
      <c r="AM46" s="5">
        <v>2</v>
      </c>
      <c r="AN46" s="5">
        <v>0</v>
      </c>
      <c r="AO46" s="5">
        <v>1</v>
      </c>
      <c r="AP46" s="5">
        <v>1</v>
      </c>
      <c r="AQ46" s="5">
        <v>1</v>
      </c>
      <c r="AR46" s="5"/>
      <c r="AS46" s="5"/>
      <c r="AT46" s="5"/>
      <c r="AU46" s="5">
        <f t="shared" si="2"/>
        <v>19</v>
      </c>
      <c r="AV46" s="10">
        <f t="shared" si="3"/>
        <v>48450</v>
      </c>
    </row>
    <row r="47" spans="1:48" s="2" customFormat="1" ht="120" customHeight="1" x14ac:dyDescent="0.25">
      <c r="A47" s="13"/>
      <c r="B47" s="9" t="s">
        <v>111</v>
      </c>
      <c r="C47" s="9" t="s">
        <v>23</v>
      </c>
      <c r="D47" s="9" t="s">
        <v>100</v>
      </c>
      <c r="E47" s="9" t="s">
        <v>24</v>
      </c>
      <c r="F47" s="9" t="s">
        <v>25</v>
      </c>
      <c r="G47" s="9" t="s">
        <v>26</v>
      </c>
      <c r="H47" s="9" t="s">
        <v>112</v>
      </c>
      <c r="I47" s="9" t="s">
        <v>39</v>
      </c>
      <c r="J47" s="10">
        <v>2550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>
        <v>1</v>
      </c>
      <c r="AK47" s="5">
        <v>8</v>
      </c>
      <c r="AL47" s="5">
        <v>8</v>
      </c>
      <c r="AM47" s="5">
        <v>4</v>
      </c>
      <c r="AN47" s="5">
        <v>3</v>
      </c>
      <c r="AO47" s="5">
        <v>1</v>
      </c>
      <c r="AP47" s="5"/>
      <c r="AQ47" s="5"/>
      <c r="AR47" s="5"/>
      <c r="AS47" s="5"/>
      <c r="AT47" s="5"/>
      <c r="AU47" s="5">
        <f t="shared" si="2"/>
        <v>25</v>
      </c>
      <c r="AV47" s="10">
        <f t="shared" si="3"/>
        <v>63750</v>
      </c>
    </row>
    <row r="48" spans="1:48" s="2" customFormat="1" ht="120" customHeight="1" x14ac:dyDescent="0.25">
      <c r="A48" s="13"/>
      <c r="B48" s="9" t="s">
        <v>113</v>
      </c>
      <c r="C48" s="9" t="s">
        <v>23</v>
      </c>
      <c r="D48" s="9" t="s">
        <v>100</v>
      </c>
      <c r="E48" s="9" t="s">
        <v>24</v>
      </c>
      <c r="F48" s="9" t="s">
        <v>25</v>
      </c>
      <c r="G48" s="9" t="s">
        <v>26</v>
      </c>
      <c r="H48" s="9" t="s">
        <v>55</v>
      </c>
      <c r="I48" s="9" t="s">
        <v>102</v>
      </c>
      <c r="J48" s="10">
        <v>2200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>
        <v>3</v>
      </c>
      <c r="AL48" s="5">
        <v>2</v>
      </c>
      <c r="AM48" s="5">
        <v>3</v>
      </c>
      <c r="AN48" s="5">
        <v>0</v>
      </c>
      <c r="AO48" s="5">
        <v>0</v>
      </c>
      <c r="AP48" s="5"/>
      <c r="AQ48" s="5"/>
      <c r="AR48" s="5"/>
      <c r="AS48" s="5"/>
      <c r="AT48" s="5"/>
      <c r="AU48" s="5">
        <f t="shared" si="2"/>
        <v>8</v>
      </c>
      <c r="AV48" s="10">
        <f t="shared" si="3"/>
        <v>17600</v>
      </c>
    </row>
    <row r="49" spans="1:48" s="2" customFormat="1" ht="120" customHeight="1" x14ac:dyDescent="0.25">
      <c r="A49" s="13"/>
      <c r="B49" s="9" t="s">
        <v>114</v>
      </c>
      <c r="C49" s="9" t="s">
        <v>23</v>
      </c>
      <c r="D49" s="9" t="s">
        <v>100</v>
      </c>
      <c r="E49" s="9" t="s">
        <v>24</v>
      </c>
      <c r="F49" s="9" t="s">
        <v>25</v>
      </c>
      <c r="G49" s="9" t="s">
        <v>26</v>
      </c>
      <c r="H49" s="9" t="s">
        <v>115</v>
      </c>
      <c r="I49" s="9" t="s">
        <v>42</v>
      </c>
      <c r="J49" s="10">
        <v>3300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>
        <v>1</v>
      </c>
      <c r="AK49" s="5">
        <v>2</v>
      </c>
      <c r="AL49" s="5">
        <v>3</v>
      </c>
      <c r="AM49" s="5">
        <v>2</v>
      </c>
      <c r="AN49" s="5">
        <v>1</v>
      </c>
      <c r="AO49" s="5">
        <v>0</v>
      </c>
      <c r="AP49" s="5">
        <v>0</v>
      </c>
      <c r="AQ49" s="5"/>
      <c r="AR49" s="5"/>
      <c r="AS49" s="5"/>
      <c r="AT49" s="5"/>
      <c r="AU49" s="5">
        <f t="shared" si="2"/>
        <v>9</v>
      </c>
      <c r="AV49" s="10">
        <f t="shared" si="3"/>
        <v>29700</v>
      </c>
    </row>
    <row r="50" spans="1:48" s="2" customFormat="1" ht="120" customHeight="1" x14ac:dyDescent="0.25">
      <c r="A50" s="13"/>
      <c r="B50" s="9" t="s">
        <v>120</v>
      </c>
      <c r="C50" s="9" t="s">
        <v>23</v>
      </c>
      <c r="D50" s="9" t="s">
        <v>118</v>
      </c>
      <c r="E50" s="9" t="s">
        <v>24</v>
      </c>
      <c r="F50" s="9" t="s">
        <v>25</v>
      </c>
      <c r="G50" s="9" t="s">
        <v>26</v>
      </c>
      <c r="H50" s="9" t="s">
        <v>121</v>
      </c>
      <c r="I50" s="9" t="s">
        <v>30</v>
      </c>
      <c r="J50" s="10">
        <v>540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>
        <v>3</v>
      </c>
      <c r="AK50" s="5">
        <v>3</v>
      </c>
      <c r="AL50" s="5">
        <v>3</v>
      </c>
      <c r="AM50" s="5">
        <v>0</v>
      </c>
      <c r="AN50" s="5">
        <v>0</v>
      </c>
      <c r="AO50" s="5">
        <v>0</v>
      </c>
      <c r="AP50" s="5"/>
      <c r="AQ50" s="5"/>
      <c r="AR50" s="5"/>
      <c r="AS50" s="5"/>
      <c r="AT50" s="5"/>
      <c r="AU50" s="5">
        <f t="shared" si="2"/>
        <v>9</v>
      </c>
      <c r="AV50" s="10">
        <f t="shared" si="3"/>
        <v>4860</v>
      </c>
    </row>
    <row r="51" spans="1:48" s="2" customFormat="1" ht="120" customHeight="1" x14ac:dyDescent="0.25">
      <c r="A51" s="13"/>
      <c r="B51" s="9" t="s">
        <v>122</v>
      </c>
      <c r="C51" s="9" t="s">
        <v>23</v>
      </c>
      <c r="D51" s="9" t="s">
        <v>118</v>
      </c>
      <c r="E51" s="9" t="s">
        <v>24</v>
      </c>
      <c r="F51" s="9" t="s">
        <v>25</v>
      </c>
      <c r="G51" s="9" t="s">
        <v>26</v>
      </c>
      <c r="H51" s="9" t="s">
        <v>123</v>
      </c>
      <c r="I51" s="9" t="s">
        <v>86</v>
      </c>
      <c r="J51" s="10">
        <v>620</v>
      </c>
      <c r="K51" s="5"/>
      <c r="L51" s="5">
        <v>2</v>
      </c>
      <c r="M51" s="5">
        <v>2</v>
      </c>
      <c r="N51" s="5">
        <v>2</v>
      </c>
      <c r="O51" s="5">
        <v>0</v>
      </c>
      <c r="P51" s="5">
        <v>0</v>
      </c>
      <c r="Q51" s="5">
        <v>0</v>
      </c>
      <c r="R51" s="5"/>
      <c r="S51" s="5">
        <v>0</v>
      </c>
      <c r="T51" s="5">
        <v>0</v>
      </c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>
        <f t="shared" si="2"/>
        <v>6</v>
      </c>
      <c r="AV51" s="10">
        <f t="shared" si="3"/>
        <v>3720</v>
      </c>
    </row>
    <row r="52" spans="1:48" s="2" customFormat="1" ht="120" customHeight="1" x14ac:dyDescent="0.25">
      <c r="A52" s="9"/>
      <c r="B52" s="12" t="s">
        <v>124</v>
      </c>
      <c r="C52" s="9" t="s">
        <v>23</v>
      </c>
      <c r="D52" s="9" t="s">
        <v>118</v>
      </c>
      <c r="E52" s="9" t="s">
        <v>24</v>
      </c>
      <c r="F52" s="9" t="s">
        <v>25</v>
      </c>
      <c r="G52" s="9" t="s">
        <v>26</v>
      </c>
      <c r="H52" s="9" t="s">
        <v>92</v>
      </c>
      <c r="I52" s="9" t="s">
        <v>30</v>
      </c>
      <c r="J52" s="10">
        <v>510</v>
      </c>
      <c r="K52" s="5"/>
      <c r="L52" s="5">
        <v>2</v>
      </c>
      <c r="M52" s="5">
        <v>2</v>
      </c>
      <c r="N52" s="5">
        <v>2</v>
      </c>
      <c r="O52" s="5">
        <v>0</v>
      </c>
      <c r="P52" s="5">
        <v>0</v>
      </c>
      <c r="Q52" s="5">
        <v>0</v>
      </c>
      <c r="R52" s="5"/>
      <c r="S52" s="5">
        <v>0</v>
      </c>
      <c r="T52" s="5">
        <v>0</v>
      </c>
      <c r="U52" s="5">
        <v>0</v>
      </c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>
        <f t="shared" si="2"/>
        <v>6</v>
      </c>
      <c r="AV52" s="10">
        <f t="shared" si="3"/>
        <v>3060</v>
      </c>
    </row>
    <row r="53" spans="1:48" s="2" customFormat="1" ht="120" customHeight="1" x14ac:dyDescent="0.25">
      <c r="A53" s="13"/>
      <c r="B53" s="9" t="s">
        <v>125</v>
      </c>
      <c r="C53" s="9" t="s">
        <v>23</v>
      </c>
      <c r="D53" s="9" t="s">
        <v>118</v>
      </c>
      <c r="E53" s="9" t="s">
        <v>24</v>
      </c>
      <c r="F53" s="9" t="s">
        <v>25</v>
      </c>
      <c r="G53" s="9" t="s">
        <v>26</v>
      </c>
      <c r="H53" s="9" t="s">
        <v>126</v>
      </c>
      <c r="I53" s="9" t="s">
        <v>30</v>
      </c>
      <c r="J53" s="10">
        <v>485</v>
      </c>
      <c r="K53" s="5"/>
      <c r="L53" s="5">
        <v>2</v>
      </c>
      <c r="M53" s="5">
        <v>2</v>
      </c>
      <c r="N53" s="5">
        <v>2</v>
      </c>
      <c r="O53" s="5">
        <v>0</v>
      </c>
      <c r="P53" s="5">
        <v>0</v>
      </c>
      <c r="Q53" s="5">
        <v>0</v>
      </c>
      <c r="R53" s="5"/>
      <c r="S53" s="5">
        <v>0</v>
      </c>
      <c r="T53" s="5">
        <v>0</v>
      </c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>
        <f t="shared" si="2"/>
        <v>6</v>
      </c>
      <c r="AV53" s="10">
        <f t="shared" si="3"/>
        <v>2910</v>
      </c>
    </row>
    <row r="54" spans="1:48" s="2" customFormat="1" ht="120" customHeight="1" x14ac:dyDescent="0.25">
      <c r="A54" s="9"/>
      <c r="B54" s="12" t="s">
        <v>127</v>
      </c>
      <c r="C54" s="9" t="s">
        <v>23</v>
      </c>
      <c r="D54" s="9" t="s">
        <v>118</v>
      </c>
      <c r="E54" s="9" t="s">
        <v>24</v>
      </c>
      <c r="F54" s="9" t="s">
        <v>25</v>
      </c>
      <c r="G54" s="9" t="s">
        <v>26</v>
      </c>
      <c r="H54" s="9" t="s">
        <v>40</v>
      </c>
      <c r="I54" s="9" t="s">
        <v>30</v>
      </c>
      <c r="J54" s="10">
        <v>510</v>
      </c>
      <c r="K54" s="5"/>
      <c r="L54" s="5">
        <v>2</v>
      </c>
      <c r="M54" s="5">
        <v>2</v>
      </c>
      <c r="N54" s="5">
        <v>2</v>
      </c>
      <c r="O54" s="5">
        <v>0</v>
      </c>
      <c r="P54" s="5">
        <v>0</v>
      </c>
      <c r="Q54" s="5">
        <v>0</v>
      </c>
      <c r="R54" s="5"/>
      <c r="S54" s="5">
        <v>0</v>
      </c>
      <c r="T54" s="5">
        <v>0</v>
      </c>
      <c r="U54" s="5">
        <v>0</v>
      </c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>
        <f t="shared" si="2"/>
        <v>6</v>
      </c>
      <c r="AV54" s="10">
        <f t="shared" si="3"/>
        <v>3060</v>
      </c>
    </row>
    <row r="55" spans="1:48" s="2" customFormat="1" ht="120" customHeight="1" x14ac:dyDescent="0.25">
      <c r="A55" s="9"/>
      <c r="B55" s="12" t="s">
        <v>128</v>
      </c>
      <c r="C55" s="9" t="s">
        <v>23</v>
      </c>
      <c r="D55" s="9" t="s">
        <v>118</v>
      </c>
      <c r="E55" s="9" t="s">
        <v>24</v>
      </c>
      <c r="F55" s="9" t="s">
        <v>25</v>
      </c>
      <c r="G55" s="9" t="s">
        <v>26</v>
      </c>
      <c r="H55" s="9" t="s">
        <v>41</v>
      </c>
      <c r="I55" s="9" t="s">
        <v>30</v>
      </c>
      <c r="J55" s="10">
        <v>510</v>
      </c>
      <c r="K55" s="5"/>
      <c r="L55" s="5">
        <v>1</v>
      </c>
      <c r="M55" s="5">
        <v>1</v>
      </c>
      <c r="N55" s="5">
        <v>1</v>
      </c>
      <c r="O55" s="5">
        <v>0</v>
      </c>
      <c r="P55" s="5">
        <v>0</v>
      </c>
      <c r="Q55" s="5">
        <v>0</v>
      </c>
      <c r="R55" s="5"/>
      <c r="S55" s="5">
        <v>0</v>
      </c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>
        <f t="shared" si="2"/>
        <v>3</v>
      </c>
      <c r="AV55" s="10">
        <f t="shared" si="3"/>
        <v>1530</v>
      </c>
    </row>
    <row r="56" spans="1:48" s="2" customFormat="1" ht="120" customHeight="1" x14ac:dyDescent="0.25">
      <c r="A56" s="13"/>
      <c r="B56" s="9" t="s">
        <v>129</v>
      </c>
      <c r="C56" s="9" t="s">
        <v>23</v>
      </c>
      <c r="D56" s="9" t="s">
        <v>118</v>
      </c>
      <c r="E56" s="9" t="s">
        <v>24</v>
      </c>
      <c r="F56" s="9" t="s">
        <v>25</v>
      </c>
      <c r="G56" s="9" t="s">
        <v>26</v>
      </c>
      <c r="H56" s="9" t="s">
        <v>87</v>
      </c>
      <c r="I56" s="9" t="s">
        <v>88</v>
      </c>
      <c r="J56" s="10">
        <v>540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>
        <v>2</v>
      </c>
      <c r="AK56" s="5">
        <v>2</v>
      </c>
      <c r="AL56" s="5">
        <v>2</v>
      </c>
      <c r="AM56" s="5">
        <v>0</v>
      </c>
      <c r="AN56" s="5">
        <v>0</v>
      </c>
      <c r="AO56" s="5"/>
      <c r="AP56" s="5"/>
      <c r="AQ56" s="5"/>
      <c r="AR56" s="5"/>
      <c r="AS56" s="5"/>
      <c r="AT56" s="5"/>
      <c r="AU56" s="5">
        <f t="shared" si="2"/>
        <v>6</v>
      </c>
      <c r="AV56" s="10">
        <f t="shared" si="3"/>
        <v>3240</v>
      </c>
    </row>
    <row r="57" spans="1:48" s="2" customFormat="1" ht="120" customHeight="1" x14ac:dyDescent="0.25">
      <c r="A57" s="9"/>
      <c r="B57" s="12" t="s">
        <v>130</v>
      </c>
      <c r="C57" s="9" t="s">
        <v>23</v>
      </c>
      <c r="D57" s="9" t="s">
        <v>118</v>
      </c>
      <c r="E57" s="9" t="s">
        <v>24</v>
      </c>
      <c r="F57" s="9" t="s">
        <v>25</v>
      </c>
      <c r="G57" s="9" t="s">
        <v>26</v>
      </c>
      <c r="H57" s="9" t="s">
        <v>60</v>
      </c>
      <c r="I57" s="9" t="s">
        <v>30</v>
      </c>
      <c r="J57" s="10">
        <v>510</v>
      </c>
      <c r="K57" s="5"/>
      <c r="L57" s="5">
        <v>1</v>
      </c>
      <c r="M57" s="5">
        <v>1</v>
      </c>
      <c r="N57" s="5">
        <v>1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>
        <f t="shared" si="2"/>
        <v>3</v>
      </c>
      <c r="AV57" s="10">
        <f t="shared" si="3"/>
        <v>1530</v>
      </c>
    </row>
    <row r="58" spans="1:48" s="2" customFormat="1" ht="120" customHeight="1" x14ac:dyDescent="0.25">
      <c r="A58" s="13"/>
      <c r="B58" s="9" t="s">
        <v>131</v>
      </c>
      <c r="C58" s="9" t="s">
        <v>23</v>
      </c>
      <c r="D58" s="9" t="s">
        <v>118</v>
      </c>
      <c r="E58" s="9" t="s">
        <v>24</v>
      </c>
      <c r="F58" s="9" t="s">
        <v>25</v>
      </c>
      <c r="G58" s="9" t="s">
        <v>26</v>
      </c>
      <c r="H58" s="9" t="s">
        <v>132</v>
      </c>
      <c r="I58" s="9" t="s">
        <v>30</v>
      </c>
      <c r="J58" s="10">
        <v>430</v>
      </c>
      <c r="K58" s="5"/>
      <c r="L58" s="5">
        <v>1</v>
      </c>
      <c r="M58" s="5">
        <v>1</v>
      </c>
      <c r="N58" s="5">
        <v>1</v>
      </c>
      <c r="O58" s="5">
        <v>0</v>
      </c>
      <c r="P58" s="5">
        <v>0</v>
      </c>
      <c r="Q58" s="5">
        <v>0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>
        <f t="shared" si="2"/>
        <v>3</v>
      </c>
      <c r="AV58" s="10">
        <f t="shared" si="3"/>
        <v>1290</v>
      </c>
    </row>
    <row r="59" spans="1:48" s="2" customFormat="1" ht="120" customHeight="1" x14ac:dyDescent="0.25">
      <c r="A59" s="13"/>
      <c r="B59" s="9" t="s">
        <v>133</v>
      </c>
      <c r="C59" s="9" t="s">
        <v>23</v>
      </c>
      <c r="D59" s="9" t="s">
        <v>118</v>
      </c>
      <c r="E59" s="9" t="s">
        <v>24</v>
      </c>
      <c r="F59" s="9" t="s">
        <v>25</v>
      </c>
      <c r="G59" s="9" t="s">
        <v>26</v>
      </c>
      <c r="H59" s="9" t="s">
        <v>134</v>
      </c>
      <c r="I59" s="9" t="s">
        <v>30</v>
      </c>
      <c r="J59" s="10">
        <v>610</v>
      </c>
      <c r="K59" s="5"/>
      <c r="L59" s="5">
        <v>2</v>
      </c>
      <c r="M59" s="5">
        <v>2</v>
      </c>
      <c r="N59" s="5">
        <v>2</v>
      </c>
      <c r="O59" s="5">
        <v>0</v>
      </c>
      <c r="P59" s="5">
        <v>0</v>
      </c>
      <c r="Q59" s="5">
        <v>0</v>
      </c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>
        <f t="shared" si="2"/>
        <v>6</v>
      </c>
      <c r="AV59" s="10">
        <f t="shared" si="3"/>
        <v>3660</v>
      </c>
    </row>
    <row r="60" spans="1:48" s="2" customFormat="1" ht="120" customHeight="1" x14ac:dyDescent="0.25">
      <c r="A60" s="9"/>
      <c r="B60" s="9" t="s">
        <v>135</v>
      </c>
      <c r="C60" s="9" t="s">
        <v>23</v>
      </c>
      <c r="D60" s="9" t="s">
        <v>118</v>
      </c>
      <c r="E60" s="9" t="s">
        <v>24</v>
      </c>
      <c r="F60" s="9" t="s">
        <v>25</v>
      </c>
      <c r="G60" s="9" t="s">
        <v>26</v>
      </c>
      <c r="H60" s="9" t="s">
        <v>92</v>
      </c>
      <c r="I60" s="9" t="s">
        <v>30</v>
      </c>
      <c r="J60" s="10">
        <v>510</v>
      </c>
      <c r="K60" s="5"/>
      <c r="L60" s="5">
        <v>2</v>
      </c>
      <c r="M60" s="5">
        <v>2</v>
      </c>
      <c r="N60" s="5">
        <v>2</v>
      </c>
      <c r="O60" s="5">
        <v>0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>
        <f t="shared" si="2"/>
        <v>6</v>
      </c>
      <c r="AV60" s="10">
        <f t="shared" si="3"/>
        <v>3060</v>
      </c>
    </row>
    <row r="61" spans="1:48" s="2" customFormat="1" ht="120" customHeight="1" x14ac:dyDescent="0.25">
      <c r="A61" s="13"/>
      <c r="B61" s="9" t="s">
        <v>136</v>
      </c>
      <c r="C61" s="9" t="s">
        <v>23</v>
      </c>
      <c r="D61" s="9" t="s">
        <v>118</v>
      </c>
      <c r="E61" s="9" t="s">
        <v>24</v>
      </c>
      <c r="F61" s="9" t="s">
        <v>25</v>
      </c>
      <c r="G61" s="9" t="s">
        <v>26</v>
      </c>
      <c r="H61" s="9" t="s">
        <v>60</v>
      </c>
      <c r="I61" s="9" t="s">
        <v>30</v>
      </c>
      <c r="J61" s="10">
        <v>610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>
        <v>2</v>
      </c>
      <c r="AH61" s="5">
        <v>2</v>
      </c>
      <c r="AI61" s="5">
        <v>2</v>
      </c>
      <c r="AJ61" s="5">
        <v>2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/>
      <c r="AS61" s="5"/>
      <c r="AT61" s="5"/>
      <c r="AU61" s="5">
        <f t="shared" si="2"/>
        <v>8</v>
      </c>
      <c r="AV61" s="10">
        <f t="shared" si="3"/>
        <v>4880</v>
      </c>
    </row>
    <row r="62" spans="1:48" s="2" customFormat="1" ht="120" customHeight="1" x14ac:dyDescent="0.25">
      <c r="A62" s="9"/>
      <c r="B62" s="9" t="s">
        <v>137</v>
      </c>
      <c r="C62" s="9" t="s">
        <v>23</v>
      </c>
      <c r="D62" s="9" t="s">
        <v>118</v>
      </c>
      <c r="E62" s="9" t="s">
        <v>24</v>
      </c>
      <c r="F62" s="9" t="s">
        <v>25</v>
      </c>
      <c r="G62" s="9" t="s">
        <v>26</v>
      </c>
      <c r="H62" s="9" t="s">
        <v>49</v>
      </c>
      <c r="I62" s="9" t="s">
        <v>86</v>
      </c>
      <c r="J62" s="10">
        <v>620</v>
      </c>
      <c r="K62" s="5"/>
      <c r="L62" s="5">
        <v>3</v>
      </c>
      <c r="M62" s="5">
        <v>3</v>
      </c>
      <c r="N62" s="5">
        <v>3</v>
      </c>
      <c r="O62" s="5">
        <v>0</v>
      </c>
      <c r="P62" s="5">
        <v>0</v>
      </c>
      <c r="Q62" s="5">
        <v>0</v>
      </c>
      <c r="R62" s="5"/>
      <c r="S62" s="5">
        <v>0</v>
      </c>
      <c r="T62" s="5">
        <v>0</v>
      </c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>
        <f t="shared" si="2"/>
        <v>9</v>
      </c>
      <c r="AV62" s="10">
        <f t="shared" si="3"/>
        <v>5580</v>
      </c>
    </row>
    <row r="63" spans="1:48" s="2" customFormat="1" ht="120" customHeight="1" x14ac:dyDescent="0.25">
      <c r="A63" s="9"/>
      <c r="B63" s="12" t="s">
        <v>142</v>
      </c>
      <c r="C63" s="9" t="s">
        <v>23</v>
      </c>
      <c r="D63" s="9" t="s">
        <v>138</v>
      </c>
      <c r="E63" s="9" t="s">
        <v>24</v>
      </c>
      <c r="F63" s="9" t="s">
        <v>25</v>
      </c>
      <c r="G63" s="9" t="s">
        <v>26</v>
      </c>
      <c r="H63" s="9" t="s">
        <v>57</v>
      </c>
      <c r="I63" s="9" t="s">
        <v>54</v>
      </c>
      <c r="J63" s="10">
        <v>1150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>
        <v>1</v>
      </c>
      <c r="AH63" s="5"/>
      <c r="AI63" s="5"/>
      <c r="AJ63" s="5">
        <v>1</v>
      </c>
      <c r="AK63" s="5">
        <v>0</v>
      </c>
      <c r="AL63" s="5">
        <v>1</v>
      </c>
      <c r="AM63" s="5">
        <v>1</v>
      </c>
      <c r="AN63" s="5">
        <v>1</v>
      </c>
      <c r="AO63" s="5">
        <v>4</v>
      </c>
      <c r="AP63" s="5">
        <v>1</v>
      </c>
      <c r="AQ63" s="5"/>
      <c r="AR63" s="5"/>
      <c r="AS63" s="5"/>
      <c r="AT63" s="5"/>
      <c r="AU63" s="5">
        <f t="shared" si="2"/>
        <v>10</v>
      </c>
      <c r="AV63" s="10">
        <f t="shared" si="3"/>
        <v>11500</v>
      </c>
    </row>
    <row r="64" spans="1:48" s="2" customFormat="1" ht="120" customHeight="1" x14ac:dyDescent="0.25">
      <c r="A64" s="13"/>
      <c r="B64" s="9" t="s">
        <v>143</v>
      </c>
      <c r="C64" s="9" t="s">
        <v>23</v>
      </c>
      <c r="D64" s="9" t="s">
        <v>138</v>
      </c>
      <c r="E64" s="9" t="s">
        <v>24</v>
      </c>
      <c r="F64" s="9" t="s">
        <v>25</v>
      </c>
      <c r="G64" s="9" t="s">
        <v>26</v>
      </c>
      <c r="H64" s="9" t="s">
        <v>29</v>
      </c>
      <c r="I64" s="9" t="s">
        <v>140</v>
      </c>
      <c r="J64" s="10">
        <v>1150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>
        <v>1</v>
      </c>
      <c r="AK64" s="5">
        <v>3</v>
      </c>
      <c r="AL64" s="5">
        <v>2</v>
      </c>
      <c r="AM64" s="5">
        <v>4</v>
      </c>
      <c r="AN64" s="5">
        <v>2</v>
      </c>
      <c r="AO64" s="5">
        <v>1</v>
      </c>
      <c r="AP64" s="5"/>
      <c r="AQ64" s="5"/>
      <c r="AR64" s="5"/>
      <c r="AS64" s="5"/>
      <c r="AT64" s="5"/>
      <c r="AU64" s="5">
        <f t="shared" si="2"/>
        <v>13</v>
      </c>
      <c r="AV64" s="10">
        <f t="shared" si="3"/>
        <v>14950</v>
      </c>
    </row>
    <row r="65" spans="1:48" s="2" customFormat="1" ht="120" customHeight="1" x14ac:dyDescent="0.25">
      <c r="A65" s="13"/>
      <c r="B65" s="9" t="s">
        <v>144</v>
      </c>
      <c r="C65" s="9" t="s">
        <v>23</v>
      </c>
      <c r="D65" s="9" t="s">
        <v>138</v>
      </c>
      <c r="E65" s="9" t="s">
        <v>24</v>
      </c>
      <c r="F65" s="9" t="s">
        <v>25</v>
      </c>
      <c r="G65" s="9" t="s">
        <v>26</v>
      </c>
      <c r="H65" s="9" t="s">
        <v>145</v>
      </c>
      <c r="I65" s="9" t="s">
        <v>30</v>
      </c>
      <c r="J65" s="10">
        <v>1150</v>
      </c>
      <c r="K65" s="5"/>
      <c r="L65" s="5">
        <v>0</v>
      </c>
      <c r="M65" s="5">
        <v>0</v>
      </c>
      <c r="N65" s="5">
        <v>1</v>
      </c>
      <c r="O65" s="5">
        <v>2</v>
      </c>
      <c r="P65" s="5">
        <v>9</v>
      </c>
      <c r="Q65" s="5">
        <v>2</v>
      </c>
      <c r="R65" s="5"/>
      <c r="S65" s="5">
        <v>1</v>
      </c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>
        <f t="shared" si="2"/>
        <v>15</v>
      </c>
      <c r="AV65" s="10">
        <f t="shared" si="3"/>
        <v>17250</v>
      </c>
    </row>
    <row r="66" spans="1:48" s="2" customFormat="1" ht="120" customHeight="1" x14ac:dyDescent="0.25">
      <c r="A66" s="13"/>
      <c r="B66" s="9" t="s">
        <v>146</v>
      </c>
      <c r="C66" s="9" t="s">
        <v>23</v>
      </c>
      <c r="D66" s="9" t="s">
        <v>138</v>
      </c>
      <c r="E66" s="9" t="s">
        <v>24</v>
      </c>
      <c r="F66" s="9" t="s">
        <v>25</v>
      </c>
      <c r="G66" s="9" t="s">
        <v>26</v>
      </c>
      <c r="H66" s="9" t="s">
        <v>58</v>
      </c>
      <c r="I66" s="9" t="s">
        <v>30</v>
      </c>
      <c r="J66" s="10">
        <v>900</v>
      </c>
      <c r="K66" s="5">
        <v>9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3</v>
      </c>
      <c r="R66" s="5"/>
      <c r="S66" s="5">
        <v>0</v>
      </c>
      <c r="T66" s="5">
        <v>3</v>
      </c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>
        <f t="shared" ref="AU66:AU97" si="4">SUM(K66:AT66)</f>
        <v>15</v>
      </c>
      <c r="AV66" s="10">
        <f t="shared" ref="AV66:AV97" si="5">AU66*J66</f>
        <v>13500</v>
      </c>
    </row>
    <row r="67" spans="1:48" s="2" customFormat="1" ht="120" customHeight="1" x14ac:dyDescent="0.25">
      <c r="A67" s="13"/>
      <c r="B67" s="9" t="s">
        <v>147</v>
      </c>
      <c r="C67" s="9" t="s">
        <v>23</v>
      </c>
      <c r="D67" s="9" t="s">
        <v>138</v>
      </c>
      <c r="E67" s="9" t="s">
        <v>24</v>
      </c>
      <c r="F67" s="9" t="s">
        <v>25</v>
      </c>
      <c r="G67" s="9" t="s">
        <v>26</v>
      </c>
      <c r="H67" s="9" t="s">
        <v>56</v>
      </c>
      <c r="I67" s="9" t="s">
        <v>30</v>
      </c>
      <c r="J67" s="10">
        <v>1650</v>
      </c>
      <c r="K67" s="5"/>
      <c r="L67" s="5">
        <v>0</v>
      </c>
      <c r="M67" s="5">
        <v>1</v>
      </c>
      <c r="N67" s="5">
        <v>1</v>
      </c>
      <c r="O67" s="5">
        <v>11</v>
      </c>
      <c r="P67" s="5">
        <v>1</v>
      </c>
      <c r="Q67" s="5">
        <v>1</v>
      </c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>
        <f t="shared" si="4"/>
        <v>15</v>
      </c>
      <c r="AV67" s="10">
        <f t="shared" si="5"/>
        <v>24750</v>
      </c>
    </row>
    <row r="68" spans="1:48" s="2" customFormat="1" ht="120" customHeight="1" x14ac:dyDescent="0.25">
      <c r="A68" s="13"/>
      <c r="B68" s="9" t="s">
        <v>148</v>
      </c>
      <c r="C68" s="9" t="s">
        <v>23</v>
      </c>
      <c r="D68" s="9" t="s">
        <v>138</v>
      </c>
      <c r="E68" s="9" t="s">
        <v>24</v>
      </c>
      <c r="F68" s="9" t="s">
        <v>25</v>
      </c>
      <c r="G68" s="9" t="s">
        <v>26</v>
      </c>
      <c r="H68" s="9" t="s">
        <v>139</v>
      </c>
      <c r="I68" s="9" t="s">
        <v>32</v>
      </c>
      <c r="J68" s="10">
        <v>640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>
        <v>5</v>
      </c>
      <c r="AH68" s="5"/>
      <c r="AI68" s="5"/>
      <c r="AJ68" s="5">
        <v>0</v>
      </c>
      <c r="AK68" s="5">
        <v>5</v>
      </c>
      <c r="AL68" s="5">
        <v>9</v>
      </c>
      <c r="AM68" s="5">
        <v>5</v>
      </c>
      <c r="AN68" s="5">
        <v>5</v>
      </c>
      <c r="AO68" s="5">
        <v>5</v>
      </c>
      <c r="AP68" s="5">
        <v>5</v>
      </c>
      <c r="AQ68" s="5">
        <v>5</v>
      </c>
      <c r="AR68" s="5">
        <v>1</v>
      </c>
      <c r="AS68" s="5"/>
      <c r="AT68" s="5"/>
      <c r="AU68" s="5">
        <f t="shared" si="4"/>
        <v>45</v>
      </c>
      <c r="AV68" s="10">
        <f t="shared" si="5"/>
        <v>28800</v>
      </c>
    </row>
    <row r="69" spans="1:48" s="2" customFormat="1" ht="120" customHeight="1" x14ac:dyDescent="0.25">
      <c r="A69" s="9"/>
      <c r="B69" s="9" t="s">
        <v>149</v>
      </c>
      <c r="C69" s="9" t="s">
        <v>23</v>
      </c>
      <c r="D69" s="9" t="s">
        <v>138</v>
      </c>
      <c r="E69" s="9" t="s">
        <v>24</v>
      </c>
      <c r="F69" s="9" t="s">
        <v>25</v>
      </c>
      <c r="G69" s="9" t="s">
        <v>26</v>
      </c>
      <c r="H69" s="9" t="s">
        <v>40</v>
      </c>
      <c r="I69" s="9" t="s">
        <v>30</v>
      </c>
      <c r="J69" s="10">
        <v>660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>
        <v>5</v>
      </c>
      <c r="AK69" s="5">
        <v>5</v>
      </c>
      <c r="AL69" s="5">
        <v>5</v>
      </c>
      <c r="AM69" s="5">
        <v>10</v>
      </c>
      <c r="AN69" s="5">
        <v>10</v>
      </c>
      <c r="AO69" s="5">
        <v>10</v>
      </c>
      <c r="AP69" s="5">
        <v>5</v>
      </c>
      <c r="AQ69" s="5">
        <v>5</v>
      </c>
      <c r="AR69" s="5">
        <v>2</v>
      </c>
      <c r="AS69" s="5"/>
      <c r="AT69" s="5"/>
      <c r="AU69" s="5">
        <f t="shared" si="4"/>
        <v>57</v>
      </c>
      <c r="AV69" s="10">
        <f t="shared" si="5"/>
        <v>37620</v>
      </c>
    </row>
    <row r="70" spans="1:48" s="2" customFormat="1" ht="120" customHeight="1" x14ac:dyDescent="0.25">
      <c r="A70" s="13"/>
      <c r="B70" s="9" t="s">
        <v>150</v>
      </c>
      <c r="C70" s="9" t="s">
        <v>23</v>
      </c>
      <c r="D70" s="9" t="s">
        <v>138</v>
      </c>
      <c r="E70" s="9" t="s">
        <v>24</v>
      </c>
      <c r="F70" s="9" t="s">
        <v>25</v>
      </c>
      <c r="G70" s="9" t="s">
        <v>26</v>
      </c>
      <c r="H70" s="9" t="s">
        <v>58</v>
      </c>
      <c r="I70" s="9" t="s">
        <v>30</v>
      </c>
      <c r="J70" s="10">
        <v>1300</v>
      </c>
      <c r="K70" s="5"/>
      <c r="L70" s="5">
        <v>1</v>
      </c>
      <c r="M70" s="5">
        <v>1</v>
      </c>
      <c r="N70" s="5">
        <v>1</v>
      </c>
      <c r="O70" s="5">
        <v>3</v>
      </c>
      <c r="P70" s="5">
        <v>6</v>
      </c>
      <c r="Q70" s="5">
        <v>2</v>
      </c>
      <c r="R70" s="5">
        <v>2</v>
      </c>
      <c r="S70" s="5">
        <v>3</v>
      </c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>
        <f t="shared" si="4"/>
        <v>19</v>
      </c>
      <c r="AV70" s="10">
        <f t="shared" si="5"/>
        <v>24700</v>
      </c>
    </row>
    <row r="71" spans="1:48" s="2" customFormat="1" ht="120" customHeight="1" x14ac:dyDescent="0.25">
      <c r="A71" s="13"/>
      <c r="B71" s="9" t="s">
        <v>151</v>
      </c>
      <c r="C71" s="9" t="s">
        <v>23</v>
      </c>
      <c r="D71" s="9" t="s">
        <v>138</v>
      </c>
      <c r="E71" s="9" t="s">
        <v>24</v>
      </c>
      <c r="F71" s="9" t="s">
        <v>25</v>
      </c>
      <c r="G71" s="9" t="s">
        <v>26</v>
      </c>
      <c r="H71" s="9" t="s">
        <v>33</v>
      </c>
      <c r="I71" s="9" t="s">
        <v>42</v>
      </c>
      <c r="J71" s="10">
        <v>3100</v>
      </c>
      <c r="K71" s="5"/>
      <c r="L71" s="5"/>
      <c r="M71" s="5">
        <v>4</v>
      </c>
      <c r="N71" s="5">
        <v>1</v>
      </c>
      <c r="O71" s="5">
        <v>8</v>
      </c>
      <c r="P71" s="5">
        <v>7</v>
      </c>
      <c r="Q71" s="5">
        <v>0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>
        <f t="shared" si="4"/>
        <v>20</v>
      </c>
      <c r="AV71" s="10">
        <f t="shared" si="5"/>
        <v>62000</v>
      </c>
    </row>
    <row r="72" spans="1:48" s="2" customFormat="1" ht="120" customHeight="1" x14ac:dyDescent="0.25">
      <c r="A72" s="13"/>
      <c r="B72" s="9" t="s">
        <v>152</v>
      </c>
      <c r="C72" s="9" t="s">
        <v>23</v>
      </c>
      <c r="D72" s="9" t="s">
        <v>138</v>
      </c>
      <c r="E72" s="9" t="s">
        <v>24</v>
      </c>
      <c r="F72" s="9" t="s">
        <v>25</v>
      </c>
      <c r="G72" s="9" t="s">
        <v>26</v>
      </c>
      <c r="H72" s="9" t="s">
        <v>58</v>
      </c>
      <c r="I72" s="9" t="s">
        <v>54</v>
      </c>
      <c r="J72" s="10">
        <v>1550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>
        <v>0</v>
      </c>
      <c r="AK72" s="5">
        <v>1</v>
      </c>
      <c r="AL72" s="5">
        <v>2</v>
      </c>
      <c r="AM72" s="5">
        <v>4</v>
      </c>
      <c r="AN72" s="5">
        <v>6</v>
      </c>
      <c r="AO72" s="5">
        <v>6</v>
      </c>
      <c r="AP72" s="5">
        <v>1</v>
      </c>
      <c r="AQ72" s="5">
        <v>2</v>
      </c>
      <c r="AR72" s="5"/>
      <c r="AS72" s="5"/>
      <c r="AT72" s="5"/>
      <c r="AU72" s="5">
        <f t="shared" si="4"/>
        <v>22</v>
      </c>
      <c r="AV72" s="10">
        <f t="shared" si="5"/>
        <v>34100</v>
      </c>
    </row>
    <row r="73" spans="1:48" s="2" customFormat="1" ht="120" customHeight="1" x14ac:dyDescent="0.25">
      <c r="A73" s="13"/>
      <c r="B73" s="9" t="s">
        <v>153</v>
      </c>
      <c r="C73" s="9" t="s">
        <v>23</v>
      </c>
      <c r="D73" s="9" t="s">
        <v>138</v>
      </c>
      <c r="E73" s="9" t="s">
        <v>24</v>
      </c>
      <c r="F73" s="9" t="s">
        <v>25</v>
      </c>
      <c r="G73" s="9" t="s">
        <v>26</v>
      </c>
      <c r="H73" s="9" t="s">
        <v>46</v>
      </c>
      <c r="I73" s="9" t="s">
        <v>54</v>
      </c>
      <c r="J73" s="10">
        <v>1150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>
        <v>0</v>
      </c>
      <c r="AK73" s="5">
        <v>0</v>
      </c>
      <c r="AL73" s="5">
        <v>0</v>
      </c>
      <c r="AM73" s="5">
        <v>1</v>
      </c>
      <c r="AN73" s="5">
        <v>4</v>
      </c>
      <c r="AO73" s="5">
        <v>4</v>
      </c>
      <c r="AP73" s="5">
        <v>8</v>
      </c>
      <c r="AQ73" s="5">
        <v>4</v>
      </c>
      <c r="AR73" s="5"/>
      <c r="AS73" s="5"/>
      <c r="AT73" s="5"/>
      <c r="AU73" s="5">
        <f t="shared" si="4"/>
        <v>21</v>
      </c>
      <c r="AV73" s="10">
        <f t="shared" si="5"/>
        <v>24150</v>
      </c>
    </row>
    <row r="74" spans="1:48" s="2" customFormat="1" ht="120" customHeight="1" x14ac:dyDescent="0.25">
      <c r="A74" s="13"/>
      <c r="B74" s="9" t="s">
        <v>154</v>
      </c>
      <c r="C74" s="9" t="s">
        <v>23</v>
      </c>
      <c r="D74" s="9" t="s">
        <v>138</v>
      </c>
      <c r="E74" s="9" t="s">
        <v>24</v>
      </c>
      <c r="F74" s="9" t="s">
        <v>25</v>
      </c>
      <c r="G74" s="9" t="s">
        <v>26</v>
      </c>
      <c r="H74" s="9" t="s">
        <v>44</v>
      </c>
      <c r="I74" s="9" t="s">
        <v>42</v>
      </c>
      <c r="J74" s="10">
        <v>3400</v>
      </c>
      <c r="K74" s="5"/>
      <c r="L74" s="5">
        <v>1</v>
      </c>
      <c r="M74" s="5">
        <v>0</v>
      </c>
      <c r="N74" s="5">
        <v>8</v>
      </c>
      <c r="O74" s="5">
        <v>11</v>
      </c>
      <c r="P74" s="5">
        <v>5</v>
      </c>
      <c r="Q74" s="5">
        <v>3</v>
      </c>
      <c r="R74" s="5">
        <v>2</v>
      </c>
      <c r="S74" s="5"/>
      <c r="T74" s="5">
        <v>1</v>
      </c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>
        <f t="shared" si="4"/>
        <v>31</v>
      </c>
      <c r="AV74" s="10">
        <f t="shared" si="5"/>
        <v>105400</v>
      </c>
    </row>
    <row r="75" spans="1:48" s="2" customFormat="1" ht="120" customHeight="1" x14ac:dyDescent="0.25">
      <c r="A75" s="13"/>
      <c r="B75" s="9" t="s">
        <v>155</v>
      </c>
      <c r="C75" s="9" t="s">
        <v>23</v>
      </c>
      <c r="D75" s="9" t="s">
        <v>138</v>
      </c>
      <c r="E75" s="9" t="s">
        <v>24</v>
      </c>
      <c r="F75" s="9" t="s">
        <v>25</v>
      </c>
      <c r="G75" s="9" t="s">
        <v>26</v>
      </c>
      <c r="H75" s="9" t="s">
        <v>29</v>
      </c>
      <c r="I75" s="9" t="s">
        <v>30</v>
      </c>
      <c r="J75" s="10">
        <v>1300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>
        <v>6</v>
      </c>
      <c r="AK75" s="5">
        <v>6</v>
      </c>
      <c r="AL75" s="5">
        <v>11</v>
      </c>
      <c r="AM75" s="5">
        <v>12</v>
      </c>
      <c r="AN75" s="5">
        <v>0</v>
      </c>
      <c r="AO75" s="5"/>
      <c r="AP75" s="5"/>
      <c r="AQ75" s="5"/>
      <c r="AR75" s="5"/>
      <c r="AS75" s="5"/>
      <c r="AT75" s="5"/>
      <c r="AU75" s="5">
        <f t="shared" si="4"/>
        <v>35</v>
      </c>
      <c r="AV75" s="10">
        <f t="shared" si="5"/>
        <v>45500</v>
      </c>
    </row>
    <row r="76" spans="1:48" s="2" customFormat="1" ht="120" customHeight="1" x14ac:dyDescent="0.25">
      <c r="A76" s="13"/>
      <c r="B76" s="9" t="s">
        <v>156</v>
      </c>
      <c r="C76" s="9" t="s">
        <v>23</v>
      </c>
      <c r="D76" s="9" t="s">
        <v>138</v>
      </c>
      <c r="E76" s="9" t="s">
        <v>24</v>
      </c>
      <c r="F76" s="9" t="s">
        <v>25</v>
      </c>
      <c r="G76" s="9" t="s">
        <v>26</v>
      </c>
      <c r="H76" s="9" t="s">
        <v>37</v>
      </c>
      <c r="I76" s="9" t="s">
        <v>30</v>
      </c>
      <c r="J76" s="10">
        <v>1150</v>
      </c>
      <c r="K76" s="5"/>
      <c r="L76" s="5"/>
      <c r="M76" s="5">
        <v>2</v>
      </c>
      <c r="N76" s="5">
        <v>9</v>
      </c>
      <c r="O76" s="5">
        <v>16</v>
      </c>
      <c r="P76" s="5">
        <v>5</v>
      </c>
      <c r="Q76" s="5">
        <v>5</v>
      </c>
      <c r="R76" s="5"/>
      <c r="S76" s="5">
        <v>1</v>
      </c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>
        <f t="shared" si="4"/>
        <v>38</v>
      </c>
      <c r="AV76" s="10">
        <f t="shared" si="5"/>
        <v>43700</v>
      </c>
    </row>
    <row r="77" spans="1:48" s="2" customFormat="1" ht="120" customHeight="1" x14ac:dyDescent="0.25">
      <c r="A77" s="13"/>
      <c r="B77" s="9" t="s">
        <v>157</v>
      </c>
      <c r="C77" s="9" t="s">
        <v>23</v>
      </c>
      <c r="D77" s="9" t="s">
        <v>138</v>
      </c>
      <c r="E77" s="9" t="s">
        <v>24</v>
      </c>
      <c r="F77" s="9" t="s">
        <v>25</v>
      </c>
      <c r="G77" s="9" t="s">
        <v>26</v>
      </c>
      <c r="H77" s="9" t="s">
        <v>158</v>
      </c>
      <c r="I77" s="9" t="s">
        <v>30</v>
      </c>
      <c r="J77" s="10">
        <v>990</v>
      </c>
      <c r="K77" s="5"/>
      <c r="L77" s="5">
        <v>1</v>
      </c>
      <c r="M77" s="5">
        <v>1</v>
      </c>
      <c r="N77" s="5">
        <v>1</v>
      </c>
      <c r="O77" s="5">
        <v>1</v>
      </c>
      <c r="P77" s="5">
        <v>1</v>
      </c>
      <c r="Q77" s="5">
        <v>0</v>
      </c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>
        <f t="shared" si="4"/>
        <v>5</v>
      </c>
      <c r="AV77" s="10">
        <f t="shared" si="5"/>
        <v>4950</v>
      </c>
    </row>
    <row r="78" spans="1:48" s="2" customFormat="1" ht="120" customHeight="1" x14ac:dyDescent="0.25">
      <c r="A78" s="13"/>
      <c r="B78" s="9" t="s">
        <v>159</v>
      </c>
      <c r="C78" s="9" t="s">
        <v>23</v>
      </c>
      <c r="D78" s="9" t="s">
        <v>138</v>
      </c>
      <c r="E78" s="9" t="s">
        <v>24</v>
      </c>
      <c r="F78" s="9" t="s">
        <v>25</v>
      </c>
      <c r="G78" s="9" t="s">
        <v>26</v>
      </c>
      <c r="H78" s="9" t="s">
        <v>56</v>
      </c>
      <c r="I78" s="9" t="s">
        <v>42</v>
      </c>
      <c r="J78" s="10">
        <v>3050</v>
      </c>
      <c r="K78" s="5"/>
      <c r="L78" s="5"/>
      <c r="M78" s="5">
        <v>5</v>
      </c>
      <c r="N78" s="5">
        <v>4</v>
      </c>
      <c r="O78" s="5">
        <v>11</v>
      </c>
      <c r="P78" s="5">
        <v>10</v>
      </c>
      <c r="Q78" s="5">
        <v>6</v>
      </c>
      <c r="R78" s="5"/>
      <c r="S78" s="5">
        <v>4</v>
      </c>
      <c r="T78" s="5">
        <v>1</v>
      </c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>
        <f t="shared" si="4"/>
        <v>41</v>
      </c>
      <c r="AV78" s="10">
        <f t="shared" si="5"/>
        <v>125050</v>
      </c>
    </row>
    <row r="79" spans="1:48" s="2" customFormat="1" ht="120" customHeight="1" x14ac:dyDescent="0.25">
      <c r="A79" s="13"/>
      <c r="B79" s="9" t="s">
        <v>160</v>
      </c>
      <c r="C79" s="9" t="s">
        <v>23</v>
      </c>
      <c r="D79" s="9" t="s">
        <v>138</v>
      </c>
      <c r="E79" s="9" t="s">
        <v>24</v>
      </c>
      <c r="F79" s="9" t="s">
        <v>25</v>
      </c>
      <c r="G79" s="9" t="s">
        <v>26</v>
      </c>
      <c r="H79" s="9" t="s">
        <v>34</v>
      </c>
      <c r="I79" s="9" t="s">
        <v>35</v>
      </c>
      <c r="J79" s="10">
        <v>1550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>
        <v>0</v>
      </c>
      <c r="AK79" s="5">
        <v>5</v>
      </c>
      <c r="AL79" s="5">
        <v>5</v>
      </c>
      <c r="AM79" s="5">
        <v>6</v>
      </c>
      <c r="AN79" s="5">
        <v>6</v>
      </c>
      <c r="AO79" s="5">
        <v>2</v>
      </c>
      <c r="AP79" s="5"/>
      <c r="AQ79" s="5">
        <v>2</v>
      </c>
      <c r="AR79" s="5"/>
      <c r="AS79" s="5"/>
      <c r="AT79" s="5"/>
      <c r="AU79" s="5">
        <f t="shared" si="4"/>
        <v>26</v>
      </c>
      <c r="AV79" s="10">
        <f t="shared" si="5"/>
        <v>40300</v>
      </c>
    </row>
    <row r="80" spans="1:48" s="2" customFormat="1" ht="120" customHeight="1" x14ac:dyDescent="0.25">
      <c r="A80" s="13"/>
      <c r="B80" s="9" t="s">
        <v>161</v>
      </c>
      <c r="C80" s="9" t="s">
        <v>23</v>
      </c>
      <c r="D80" s="9" t="s">
        <v>138</v>
      </c>
      <c r="E80" s="9" t="s">
        <v>24</v>
      </c>
      <c r="F80" s="9" t="s">
        <v>25</v>
      </c>
      <c r="G80" s="9" t="s">
        <v>26</v>
      </c>
      <c r="H80" s="9" t="s">
        <v>37</v>
      </c>
      <c r="I80" s="9" t="s">
        <v>30</v>
      </c>
      <c r="J80" s="10">
        <v>860</v>
      </c>
      <c r="K80" s="5">
        <v>2</v>
      </c>
      <c r="L80" s="5">
        <v>2</v>
      </c>
      <c r="M80" s="5">
        <v>2</v>
      </c>
      <c r="N80" s="5">
        <v>2</v>
      </c>
      <c r="O80" s="5">
        <v>5</v>
      </c>
      <c r="P80" s="5">
        <v>8</v>
      </c>
      <c r="Q80" s="5">
        <v>7</v>
      </c>
      <c r="R80" s="5">
        <v>3</v>
      </c>
      <c r="S80" s="5">
        <v>4</v>
      </c>
      <c r="T80" s="5">
        <v>4</v>
      </c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>
        <f t="shared" si="4"/>
        <v>39</v>
      </c>
      <c r="AV80" s="10">
        <f t="shared" si="5"/>
        <v>33540</v>
      </c>
    </row>
    <row r="81" spans="1:48" s="2" customFormat="1" ht="120" customHeight="1" x14ac:dyDescent="0.25">
      <c r="A81" s="13"/>
      <c r="B81" s="9" t="s">
        <v>162</v>
      </c>
      <c r="C81" s="9" t="s">
        <v>23</v>
      </c>
      <c r="D81" s="9" t="s">
        <v>138</v>
      </c>
      <c r="E81" s="9" t="s">
        <v>24</v>
      </c>
      <c r="F81" s="9" t="s">
        <v>25</v>
      </c>
      <c r="G81" s="9" t="s">
        <v>26</v>
      </c>
      <c r="H81" s="9" t="s">
        <v>73</v>
      </c>
      <c r="I81" s="9" t="s">
        <v>42</v>
      </c>
      <c r="J81" s="10">
        <v>3050</v>
      </c>
      <c r="K81" s="5"/>
      <c r="L81" s="5">
        <v>0</v>
      </c>
      <c r="M81" s="5">
        <v>1</v>
      </c>
      <c r="N81" s="5">
        <v>2</v>
      </c>
      <c r="O81" s="5">
        <v>1</v>
      </c>
      <c r="P81" s="5">
        <v>1</v>
      </c>
      <c r="Q81" s="5">
        <v>1</v>
      </c>
      <c r="R81" s="5"/>
      <c r="S81" s="5">
        <v>0</v>
      </c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>
        <f t="shared" si="4"/>
        <v>6</v>
      </c>
      <c r="AV81" s="10">
        <f t="shared" si="5"/>
        <v>18300</v>
      </c>
    </row>
    <row r="82" spans="1:48" s="2" customFormat="1" ht="120" customHeight="1" x14ac:dyDescent="0.25">
      <c r="A82" s="13"/>
      <c r="B82" s="9" t="s">
        <v>163</v>
      </c>
      <c r="C82" s="9" t="s">
        <v>23</v>
      </c>
      <c r="D82" s="9" t="s">
        <v>138</v>
      </c>
      <c r="E82" s="9" t="s">
        <v>24</v>
      </c>
      <c r="F82" s="9" t="s">
        <v>25</v>
      </c>
      <c r="G82" s="9" t="s">
        <v>26</v>
      </c>
      <c r="H82" s="9" t="s">
        <v>164</v>
      </c>
      <c r="I82" s="9" t="s">
        <v>117</v>
      </c>
      <c r="J82" s="10">
        <v>3900</v>
      </c>
      <c r="K82" s="5"/>
      <c r="L82" s="5"/>
      <c r="M82" s="5">
        <v>1</v>
      </c>
      <c r="N82" s="5">
        <v>1</v>
      </c>
      <c r="O82" s="5">
        <v>1</v>
      </c>
      <c r="P82" s="5">
        <v>2</v>
      </c>
      <c r="Q82" s="5">
        <v>1</v>
      </c>
      <c r="R82" s="5"/>
      <c r="S82" s="5">
        <v>1</v>
      </c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>
        <f t="shared" si="4"/>
        <v>7</v>
      </c>
      <c r="AV82" s="10">
        <f t="shared" si="5"/>
        <v>27300</v>
      </c>
    </row>
    <row r="83" spans="1:48" s="2" customFormat="1" ht="120" customHeight="1" x14ac:dyDescent="0.25">
      <c r="A83" s="13"/>
      <c r="B83" s="9" t="s">
        <v>165</v>
      </c>
      <c r="C83" s="9" t="s">
        <v>23</v>
      </c>
      <c r="D83" s="9" t="s">
        <v>138</v>
      </c>
      <c r="E83" s="9" t="s">
        <v>24</v>
      </c>
      <c r="F83" s="9" t="s">
        <v>25</v>
      </c>
      <c r="G83" s="9" t="s">
        <v>26</v>
      </c>
      <c r="H83" s="9" t="s">
        <v>73</v>
      </c>
      <c r="I83" s="9" t="s">
        <v>42</v>
      </c>
      <c r="J83" s="10">
        <v>3060</v>
      </c>
      <c r="K83" s="5"/>
      <c r="L83" s="5"/>
      <c r="M83" s="5"/>
      <c r="N83" s="5">
        <v>0</v>
      </c>
      <c r="O83" s="5">
        <v>1</v>
      </c>
      <c r="P83" s="5">
        <v>3</v>
      </c>
      <c r="Q83" s="5">
        <v>1</v>
      </c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>
        <f t="shared" si="4"/>
        <v>5</v>
      </c>
      <c r="AV83" s="10">
        <f t="shared" si="5"/>
        <v>15300</v>
      </c>
    </row>
    <row r="84" spans="1:48" s="2" customFormat="1" ht="120" customHeight="1" x14ac:dyDescent="0.25">
      <c r="A84" s="13"/>
      <c r="B84" s="9" t="s">
        <v>166</v>
      </c>
      <c r="C84" s="9" t="s">
        <v>23</v>
      </c>
      <c r="D84" s="9" t="s">
        <v>138</v>
      </c>
      <c r="E84" s="9" t="s">
        <v>24</v>
      </c>
      <c r="F84" s="9" t="s">
        <v>25</v>
      </c>
      <c r="G84" s="9" t="s">
        <v>26</v>
      </c>
      <c r="H84" s="9" t="s">
        <v>167</v>
      </c>
      <c r="I84" s="9" t="s">
        <v>42</v>
      </c>
      <c r="J84" s="10">
        <v>3300</v>
      </c>
      <c r="K84" s="5"/>
      <c r="L84" s="5">
        <v>0</v>
      </c>
      <c r="M84" s="5">
        <v>3</v>
      </c>
      <c r="N84" s="5">
        <v>3</v>
      </c>
      <c r="O84" s="5">
        <v>3</v>
      </c>
      <c r="P84" s="5">
        <v>3</v>
      </c>
      <c r="Q84" s="5">
        <v>3</v>
      </c>
      <c r="R84" s="5">
        <v>2</v>
      </c>
      <c r="S84" s="5">
        <v>2</v>
      </c>
      <c r="T84" s="5">
        <v>2</v>
      </c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>
        <f t="shared" si="4"/>
        <v>21</v>
      </c>
      <c r="AV84" s="10">
        <f t="shared" si="5"/>
        <v>69300</v>
      </c>
    </row>
    <row r="85" spans="1:48" s="2" customFormat="1" ht="120" customHeight="1" x14ac:dyDescent="0.25">
      <c r="A85" s="13"/>
      <c r="B85" s="9" t="s">
        <v>168</v>
      </c>
      <c r="C85" s="9" t="s">
        <v>23</v>
      </c>
      <c r="D85" s="9" t="s">
        <v>138</v>
      </c>
      <c r="E85" s="9" t="s">
        <v>24</v>
      </c>
      <c r="F85" s="9" t="s">
        <v>25</v>
      </c>
      <c r="G85" s="9" t="s">
        <v>26</v>
      </c>
      <c r="H85" s="9" t="s">
        <v>62</v>
      </c>
      <c r="I85" s="9" t="s">
        <v>42</v>
      </c>
      <c r="J85" s="10">
        <v>3400</v>
      </c>
      <c r="K85" s="5"/>
      <c r="L85" s="5"/>
      <c r="M85" s="5">
        <v>3</v>
      </c>
      <c r="N85" s="5">
        <v>4</v>
      </c>
      <c r="O85" s="5">
        <v>4</v>
      </c>
      <c r="P85" s="5">
        <v>4</v>
      </c>
      <c r="Q85" s="5">
        <v>4</v>
      </c>
      <c r="R85" s="5">
        <v>2</v>
      </c>
      <c r="S85" s="5">
        <v>1</v>
      </c>
      <c r="T85" s="5">
        <v>1</v>
      </c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>
        <f t="shared" si="4"/>
        <v>23</v>
      </c>
      <c r="AV85" s="10">
        <f t="shared" si="5"/>
        <v>78200</v>
      </c>
    </row>
    <row r="86" spans="1:48" s="2" customFormat="1" ht="120" customHeight="1" x14ac:dyDescent="0.25">
      <c r="A86" s="13"/>
      <c r="B86" s="9" t="s">
        <v>169</v>
      </c>
      <c r="C86" s="9" t="s">
        <v>23</v>
      </c>
      <c r="D86" s="9" t="s">
        <v>138</v>
      </c>
      <c r="E86" s="9" t="s">
        <v>24</v>
      </c>
      <c r="F86" s="9" t="s">
        <v>25</v>
      </c>
      <c r="G86" s="9" t="s">
        <v>26</v>
      </c>
      <c r="H86" s="9" t="s">
        <v>51</v>
      </c>
      <c r="I86" s="9" t="s">
        <v>65</v>
      </c>
      <c r="J86" s="10">
        <v>765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>
        <v>0</v>
      </c>
      <c r="AH86" s="5"/>
      <c r="AI86" s="5"/>
      <c r="AJ86" s="5">
        <v>0</v>
      </c>
      <c r="AK86" s="5">
        <v>0</v>
      </c>
      <c r="AL86" s="5">
        <v>0</v>
      </c>
      <c r="AM86" s="5">
        <v>0</v>
      </c>
      <c r="AN86" s="5">
        <v>0</v>
      </c>
      <c r="AO86" s="5">
        <v>0</v>
      </c>
      <c r="AP86" s="5">
        <v>1</v>
      </c>
      <c r="AQ86" s="5">
        <v>3</v>
      </c>
      <c r="AR86" s="5">
        <v>1</v>
      </c>
      <c r="AS86" s="5">
        <v>1</v>
      </c>
      <c r="AT86" s="5"/>
      <c r="AU86" s="5">
        <f t="shared" si="4"/>
        <v>6</v>
      </c>
      <c r="AV86" s="10">
        <f t="shared" si="5"/>
        <v>4590</v>
      </c>
    </row>
    <row r="87" spans="1:48" s="2" customFormat="1" ht="120" customHeight="1" x14ac:dyDescent="0.25">
      <c r="A87" s="13"/>
      <c r="B87" s="9" t="s">
        <v>171</v>
      </c>
      <c r="C87" s="9" t="s">
        <v>23</v>
      </c>
      <c r="D87" s="9" t="s">
        <v>138</v>
      </c>
      <c r="E87" s="9" t="s">
        <v>24</v>
      </c>
      <c r="F87" s="9" t="s">
        <v>25</v>
      </c>
      <c r="G87" s="9" t="s">
        <v>26</v>
      </c>
      <c r="H87" s="9" t="s">
        <v>41</v>
      </c>
      <c r="I87" s="9" t="s">
        <v>61</v>
      </c>
      <c r="J87" s="10">
        <v>2100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>
        <v>0</v>
      </c>
      <c r="AK87" s="5">
        <v>0</v>
      </c>
      <c r="AL87" s="5">
        <v>1</v>
      </c>
      <c r="AM87" s="5">
        <v>1</v>
      </c>
      <c r="AN87" s="5">
        <v>1</v>
      </c>
      <c r="AO87" s="5">
        <v>1</v>
      </c>
      <c r="AP87" s="5">
        <v>0</v>
      </c>
      <c r="AQ87" s="5"/>
      <c r="AR87" s="5"/>
      <c r="AS87" s="5"/>
      <c r="AT87" s="5"/>
      <c r="AU87" s="5">
        <f t="shared" si="4"/>
        <v>4</v>
      </c>
      <c r="AV87" s="10">
        <f t="shared" si="5"/>
        <v>8400</v>
      </c>
    </row>
    <row r="88" spans="1:48" s="2" customFormat="1" ht="120" customHeight="1" x14ac:dyDescent="0.25">
      <c r="A88" s="13"/>
      <c r="B88" s="9" t="s">
        <v>172</v>
      </c>
      <c r="C88" s="9" t="s">
        <v>23</v>
      </c>
      <c r="D88" s="9" t="s">
        <v>138</v>
      </c>
      <c r="E88" s="9" t="s">
        <v>24</v>
      </c>
      <c r="F88" s="9" t="s">
        <v>25</v>
      </c>
      <c r="G88" s="9" t="s">
        <v>26</v>
      </c>
      <c r="H88" s="9" t="s">
        <v>173</v>
      </c>
      <c r="I88" s="9" t="s">
        <v>30</v>
      </c>
      <c r="J88" s="10">
        <v>1200</v>
      </c>
      <c r="K88" s="5"/>
      <c r="L88" s="5">
        <v>0</v>
      </c>
      <c r="M88" s="5">
        <v>0</v>
      </c>
      <c r="N88" s="5">
        <v>1</v>
      </c>
      <c r="O88" s="5">
        <v>4</v>
      </c>
      <c r="P88" s="5">
        <v>1</v>
      </c>
      <c r="Q88" s="5">
        <v>0</v>
      </c>
      <c r="R88" s="5"/>
      <c r="S88" s="5">
        <v>0</v>
      </c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>
        <f t="shared" si="4"/>
        <v>6</v>
      </c>
      <c r="AV88" s="10">
        <f t="shared" si="5"/>
        <v>7200</v>
      </c>
    </row>
    <row r="89" spans="1:48" s="2" customFormat="1" ht="120" customHeight="1" x14ac:dyDescent="0.25">
      <c r="A89" s="13"/>
      <c r="B89" s="9" t="s">
        <v>174</v>
      </c>
      <c r="C89" s="9" t="s">
        <v>23</v>
      </c>
      <c r="D89" s="9" t="s">
        <v>138</v>
      </c>
      <c r="E89" s="9" t="s">
        <v>24</v>
      </c>
      <c r="F89" s="9" t="s">
        <v>25</v>
      </c>
      <c r="G89" s="9" t="s">
        <v>26</v>
      </c>
      <c r="H89" s="9" t="s">
        <v>170</v>
      </c>
      <c r="I89" s="9" t="s">
        <v>28</v>
      </c>
      <c r="J89" s="10">
        <v>1050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1</v>
      </c>
      <c r="R89" s="5">
        <v>2</v>
      </c>
      <c r="S89" s="5">
        <v>2</v>
      </c>
      <c r="T89" s="5">
        <v>2</v>
      </c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>
        <f t="shared" si="4"/>
        <v>7</v>
      </c>
      <c r="AV89" s="10">
        <f t="shared" si="5"/>
        <v>7350</v>
      </c>
    </row>
    <row r="90" spans="1:48" s="2" customFormat="1" ht="120" customHeight="1" x14ac:dyDescent="0.25">
      <c r="A90" s="13"/>
      <c r="B90" s="9" t="s">
        <v>175</v>
      </c>
      <c r="C90" s="9" t="s">
        <v>23</v>
      </c>
      <c r="D90" s="9" t="s">
        <v>138</v>
      </c>
      <c r="E90" s="9" t="s">
        <v>24</v>
      </c>
      <c r="F90" s="9" t="s">
        <v>25</v>
      </c>
      <c r="G90" s="9" t="s">
        <v>26</v>
      </c>
      <c r="H90" s="9" t="s">
        <v>119</v>
      </c>
      <c r="I90" s="9" t="s">
        <v>30</v>
      </c>
      <c r="J90" s="10">
        <v>1590</v>
      </c>
      <c r="K90" s="5">
        <v>2</v>
      </c>
      <c r="L90" s="5">
        <v>7</v>
      </c>
      <c r="M90" s="5">
        <v>6</v>
      </c>
      <c r="N90" s="5">
        <v>7</v>
      </c>
      <c r="O90" s="5">
        <v>5</v>
      </c>
      <c r="P90" s="5">
        <v>5</v>
      </c>
      <c r="Q90" s="5">
        <v>7</v>
      </c>
      <c r="R90" s="5"/>
      <c r="S90" s="5">
        <v>0</v>
      </c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>
        <f t="shared" si="4"/>
        <v>39</v>
      </c>
      <c r="AV90" s="10">
        <f t="shared" si="5"/>
        <v>62010</v>
      </c>
    </row>
    <row r="91" spans="1:48" s="2" customFormat="1" ht="120" customHeight="1" x14ac:dyDescent="0.25">
      <c r="A91" s="9"/>
      <c r="B91" s="12" t="s">
        <v>176</v>
      </c>
      <c r="C91" s="9" t="s">
        <v>23</v>
      </c>
      <c r="D91" s="9" t="s">
        <v>138</v>
      </c>
      <c r="E91" s="9" t="s">
        <v>24</v>
      </c>
      <c r="F91" s="9" t="s">
        <v>25</v>
      </c>
      <c r="G91" s="9" t="s">
        <v>26</v>
      </c>
      <c r="H91" s="9" t="s">
        <v>49</v>
      </c>
      <c r="I91" s="9" t="s">
        <v>50</v>
      </c>
      <c r="J91" s="10">
        <v>1800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>
        <v>1</v>
      </c>
      <c r="AM91" s="5">
        <v>2</v>
      </c>
      <c r="AN91" s="5">
        <v>2</v>
      </c>
      <c r="AO91" s="5">
        <v>2</v>
      </c>
      <c r="AP91" s="5"/>
      <c r="AQ91" s="5"/>
      <c r="AR91" s="5"/>
      <c r="AS91" s="5"/>
      <c r="AT91" s="5"/>
      <c r="AU91" s="5">
        <f t="shared" si="4"/>
        <v>7</v>
      </c>
      <c r="AV91" s="10">
        <f t="shared" si="5"/>
        <v>12600</v>
      </c>
    </row>
    <row r="92" spans="1:48" s="2" customFormat="1" ht="120" customHeight="1" x14ac:dyDescent="0.25">
      <c r="A92" s="9"/>
      <c r="B92" s="12" t="s">
        <v>177</v>
      </c>
      <c r="C92" s="9" t="s">
        <v>23</v>
      </c>
      <c r="D92" s="9" t="s">
        <v>138</v>
      </c>
      <c r="E92" s="9" t="s">
        <v>24</v>
      </c>
      <c r="F92" s="9" t="s">
        <v>25</v>
      </c>
      <c r="G92" s="9" t="s">
        <v>26</v>
      </c>
      <c r="H92" s="9" t="s">
        <v>44</v>
      </c>
      <c r="I92" s="9" t="s">
        <v>54</v>
      </c>
      <c r="J92" s="10">
        <v>950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>
        <v>0</v>
      </c>
      <c r="AL92" s="5">
        <v>0</v>
      </c>
      <c r="AM92" s="5">
        <v>0</v>
      </c>
      <c r="AN92" s="5">
        <v>0</v>
      </c>
      <c r="AO92" s="5">
        <v>1</v>
      </c>
      <c r="AP92" s="5">
        <v>3</v>
      </c>
      <c r="AQ92" s="5">
        <v>3</v>
      </c>
      <c r="AR92" s="5"/>
      <c r="AS92" s="5"/>
      <c r="AT92" s="5"/>
      <c r="AU92" s="5">
        <f t="shared" si="4"/>
        <v>7</v>
      </c>
      <c r="AV92" s="10">
        <f t="shared" si="5"/>
        <v>6650</v>
      </c>
    </row>
    <row r="93" spans="1:48" s="2" customFormat="1" ht="120" customHeight="1" x14ac:dyDescent="0.25">
      <c r="A93" s="13"/>
      <c r="B93" s="9" t="s">
        <v>178</v>
      </c>
      <c r="C93" s="9" t="s">
        <v>23</v>
      </c>
      <c r="D93" s="9" t="s">
        <v>138</v>
      </c>
      <c r="E93" s="9" t="s">
        <v>24</v>
      </c>
      <c r="F93" s="9" t="s">
        <v>25</v>
      </c>
      <c r="G93" s="9" t="s">
        <v>26</v>
      </c>
      <c r="H93" s="9" t="s">
        <v>34</v>
      </c>
      <c r="I93" s="9" t="s">
        <v>30</v>
      </c>
      <c r="J93" s="10">
        <v>1590</v>
      </c>
      <c r="K93" s="5"/>
      <c r="L93" s="5">
        <v>1</v>
      </c>
      <c r="M93" s="5">
        <v>2</v>
      </c>
      <c r="N93" s="5">
        <v>14</v>
      </c>
      <c r="O93" s="5">
        <v>27</v>
      </c>
      <c r="P93" s="5">
        <v>24</v>
      </c>
      <c r="Q93" s="5">
        <v>5</v>
      </c>
      <c r="R93" s="5"/>
      <c r="S93" s="5">
        <v>2</v>
      </c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>
        <f t="shared" si="4"/>
        <v>75</v>
      </c>
      <c r="AV93" s="10">
        <f t="shared" si="5"/>
        <v>119250</v>
      </c>
    </row>
    <row r="94" spans="1:48" s="2" customFormat="1" ht="120" customHeight="1" x14ac:dyDescent="0.25">
      <c r="A94" s="9"/>
      <c r="B94" s="12" t="s">
        <v>179</v>
      </c>
      <c r="C94" s="9" t="s">
        <v>23</v>
      </c>
      <c r="D94" s="9" t="s">
        <v>138</v>
      </c>
      <c r="E94" s="9" t="s">
        <v>24</v>
      </c>
      <c r="F94" s="9" t="s">
        <v>25</v>
      </c>
      <c r="G94" s="9" t="s">
        <v>26</v>
      </c>
      <c r="H94" s="9" t="s">
        <v>49</v>
      </c>
      <c r="I94" s="9" t="s">
        <v>54</v>
      </c>
      <c r="J94" s="10">
        <v>950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>
        <v>0</v>
      </c>
      <c r="AH94" s="5"/>
      <c r="AI94" s="5"/>
      <c r="AJ94" s="5">
        <v>0</v>
      </c>
      <c r="AK94" s="5">
        <v>0</v>
      </c>
      <c r="AL94" s="5">
        <v>0</v>
      </c>
      <c r="AM94" s="5">
        <v>0</v>
      </c>
      <c r="AN94" s="5">
        <v>0</v>
      </c>
      <c r="AO94" s="5">
        <v>4</v>
      </c>
      <c r="AP94" s="5">
        <v>3</v>
      </c>
      <c r="AQ94" s="5">
        <v>1</v>
      </c>
      <c r="AR94" s="5"/>
      <c r="AS94" s="5"/>
      <c r="AT94" s="5"/>
      <c r="AU94" s="5">
        <f t="shared" si="4"/>
        <v>8</v>
      </c>
      <c r="AV94" s="10">
        <f t="shared" si="5"/>
        <v>7600</v>
      </c>
    </row>
    <row r="95" spans="1:48" s="2" customFormat="1" ht="120" customHeight="1" x14ac:dyDescent="0.25">
      <c r="A95" s="13"/>
      <c r="B95" s="9" t="s">
        <v>180</v>
      </c>
      <c r="C95" s="9" t="s">
        <v>23</v>
      </c>
      <c r="D95" s="9" t="s">
        <v>138</v>
      </c>
      <c r="E95" s="9" t="s">
        <v>24</v>
      </c>
      <c r="F95" s="9" t="s">
        <v>25</v>
      </c>
      <c r="G95" s="9" t="s">
        <v>26</v>
      </c>
      <c r="H95" s="9" t="s">
        <v>29</v>
      </c>
      <c r="I95" s="9" t="s">
        <v>30</v>
      </c>
      <c r="J95" s="10">
        <v>3090</v>
      </c>
      <c r="K95" s="5"/>
      <c r="L95" s="5"/>
      <c r="M95" s="5">
        <v>3</v>
      </c>
      <c r="N95" s="5">
        <v>2</v>
      </c>
      <c r="O95" s="5">
        <v>1</v>
      </c>
      <c r="P95" s="5">
        <v>1</v>
      </c>
      <c r="Q95" s="5">
        <v>1</v>
      </c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>
        <f t="shared" si="4"/>
        <v>8</v>
      </c>
      <c r="AV95" s="10">
        <f t="shared" si="5"/>
        <v>24720</v>
      </c>
    </row>
    <row r="96" spans="1:48" s="2" customFormat="1" ht="120" customHeight="1" x14ac:dyDescent="0.25">
      <c r="A96" s="13"/>
      <c r="B96" s="9" t="s">
        <v>181</v>
      </c>
      <c r="C96" s="9" t="s">
        <v>23</v>
      </c>
      <c r="D96" s="9" t="s">
        <v>138</v>
      </c>
      <c r="E96" s="9" t="s">
        <v>24</v>
      </c>
      <c r="F96" s="9" t="s">
        <v>25</v>
      </c>
      <c r="G96" s="9" t="s">
        <v>26</v>
      </c>
      <c r="H96" s="9" t="s">
        <v>47</v>
      </c>
      <c r="I96" s="9" t="s">
        <v>61</v>
      </c>
      <c r="J96" s="10">
        <v>2090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>
        <v>1</v>
      </c>
      <c r="AL96" s="5">
        <v>1</v>
      </c>
      <c r="AM96" s="5">
        <v>4</v>
      </c>
      <c r="AN96" s="5">
        <v>2</v>
      </c>
      <c r="AO96" s="5">
        <v>1</v>
      </c>
      <c r="AP96" s="5"/>
      <c r="AQ96" s="5"/>
      <c r="AR96" s="5"/>
      <c r="AS96" s="5"/>
      <c r="AT96" s="5"/>
      <c r="AU96" s="5">
        <f t="shared" si="4"/>
        <v>9</v>
      </c>
      <c r="AV96" s="10">
        <f t="shared" si="5"/>
        <v>18810</v>
      </c>
    </row>
    <row r="97" spans="1:48" s="2" customFormat="1" ht="120" customHeight="1" x14ac:dyDescent="0.25">
      <c r="A97" s="13"/>
      <c r="B97" s="9" t="s">
        <v>182</v>
      </c>
      <c r="C97" s="9" t="s">
        <v>23</v>
      </c>
      <c r="D97" s="9" t="s">
        <v>138</v>
      </c>
      <c r="E97" s="9" t="s">
        <v>24</v>
      </c>
      <c r="F97" s="9" t="s">
        <v>25</v>
      </c>
      <c r="G97" s="9" t="s">
        <v>26</v>
      </c>
      <c r="H97" s="9" t="s">
        <v>40</v>
      </c>
      <c r="I97" s="9" t="s">
        <v>65</v>
      </c>
      <c r="J97" s="10">
        <v>780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>
        <v>0</v>
      </c>
      <c r="AK97" s="5">
        <v>2</v>
      </c>
      <c r="AL97" s="5">
        <v>6</v>
      </c>
      <c r="AM97" s="5">
        <v>6</v>
      </c>
      <c r="AN97" s="5">
        <v>6</v>
      </c>
      <c r="AO97" s="5">
        <v>7</v>
      </c>
      <c r="AP97" s="5">
        <v>3</v>
      </c>
      <c r="AQ97" s="5">
        <v>3</v>
      </c>
      <c r="AR97" s="5">
        <v>2</v>
      </c>
      <c r="AS97" s="5">
        <v>2</v>
      </c>
      <c r="AT97" s="5"/>
      <c r="AU97" s="5">
        <f t="shared" si="4"/>
        <v>37</v>
      </c>
      <c r="AV97" s="10">
        <f t="shared" si="5"/>
        <v>28860</v>
      </c>
    </row>
    <row r="98" spans="1:48" s="2" customFormat="1" ht="120" customHeight="1" x14ac:dyDescent="0.25">
      <c r="A98" s="13"/>
      <c r="B98" s="9" t="s">
        <v>187</v>
      </c>
      <c r="C98" s="9" t="s">
        <v>23</v>
      </c>
      <c r="D98" s="9" t="s">
        <v>186</v>
      </c>
      <c r="E98" s="9" t="s">
        <v>184</v>
      </c>
      <c r="F98" s="9" t="s">
        <v>25</v>
      </c>
      <c r="G98" s="9" t="s">
        <v>26</v>
      </c>
      <c r="H98" s="9" t="s">
        <v>47</v>
      </c>
      <c r="I98" s="9" t="s">
        <v>68</v>
      </c>
      <c r="J98" s="10">
        <v>1700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>
        <v>2</v>
      </c>
      <c r="Y98" s="5"/>
      <c r="Z98" s="5">
        <v>2</v>
      </c>
      <c r="AA98" s="5"/>
      <c r="AB98" s="5">
        <v>5</v>
      </c>
      <c r="AC98" s="5">
        <v>5</v>
      </c>
      <c r="AD98" s="5">
        <v>3</v>
      </c>
      <c r="AE98" s="5">
        <v>5</v>
      </c>
      <c r="AF98" s="5">
        <v>1</v>
      </c>
      <c r="AG98" s="5">
        <v>5</v>
      </c>
      <c r="AH98" s="5">
        <v>2</v>
      </c>
      <c r="AI98" s="5">
        <v>5</v>
      </c>
      <c r="AJ98" s="5">
        <v>0</v>
      </c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>
        <f t="shared" ref="AU98:AU107" si="6">SUM(K98:AT98)</f>
        <v>35</v>
      </c>
      <c r="AV98" s="10">
        <f t="shared" ref="AV98:AV129" si="7">AU98*J98</f>
        <v>59500</v>
      </c>
    </row>
    <row r="99" spans="1:48" s="2" customFormat="1" ht="120" customHeight="1" x14ac:dyDescent="0.25">
      <c r="A99" s="13"/>
      <c r="B99" s="9" t="s">
        <v>188</v>
      </c>
      <c r="C99" s="9" t="s">
        <v>23</v>
      </c>
      <c r="D99" s="9" t="s">
        <v>186</v>
      </c>
      <c r="E99" s="9" t="s">
        <v>184</v>
      </c>
      <c r="F99" s="9" t="s">
        <v>25</v>
      </c>
      <c r="G99" s="9" t="s">
        <v>26</v>
      </c>
      <c r="H99" s="9" t="s">
        <v>58</v>
      </c>
      <c r="I99" s="9" t="s">
        <v>68</v>
      </c>
      <c r="J99" s="10">
        <v>1300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>
        <v>1</v>
      </c>
      <c r="AA99" s="5"/>
      <c r="AB99" s="5">
        <v>2</v>
      </c>
      <c r="AC99" s="5">
        <v>3</v>
      </c>
      <c r="AD99" s="5"/>
      <c r="AE99" s="5">
        <v>3</v>
      </c>
      <c r="AF99" s="5"/>
      <c r="AG99" s="5">
        <v>1</v>
      </c>
      <c r="AH99" s="5"/>
      <c r="AI99" s="5">
        <v>1</v>
      </c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>
        <f t="shared" si="6"/>
        <v>11</v>
      </c>
      <c r="AV99" s="10">
        <f t="shared" si="7"/>
        <v>14300</v>
      </c>
    </row>
    <row r="100" spans="1:48" s="2" customFormat="1" ht="120" customHeight="1" x14ac:dyDescent="0.25">
      <c r="A100" s="13"/>
      <c r="B100" s="9" t="s">
        <v>189</v>
      </c>
      <c r="C100" s="9" t="s">
        <v>23</v>
      </c>
      <c r="D100" s="9" t="s">
        <v>186</v>
      </c>
      <c r="E100" s="9" t="s">
        <v>184</v>
      </c>
      <c r="F100" s="9" t="s">
        <v>25</v>
      </c>
      <c r="G100" s="9" t="s">
        <v>26</v>
      </c>
      <c r="H100" s="9" t="s">
        <v>47</v>
      </c>
      <c r="I100" s="9" t="s">
        <v>68</v>
      </c>
      <c r="J100" s="10">
        <v>1650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>
        <v>1</v>
      </c>
      <c r="Y100" s="5"/>
      <c r="Z100" s="5">
        <v>2</v>
      </c>
      <c r="AA100" s="5">
        <v>0</v>
      </c>
      <c r="AB100" s="5">
        <v>6</v>
      </c>
      <c r="AC100" s="5">
        <v>4</v>
      </c>
      <c r="AD100" s="5"/>
      <c r="AE100" s="5">
        <v>2</v>
      </c>
      <c r="AF100" s="5">
        <v>0</v>
      </c>
      <c r="AG100" s="5">
        <v>0</v>
      </c>
      <c r="AH100" s="5"/>
      <c r="AI100" s="5">
        <v>0</v>
      </c>
      <c r="AJ100" s="5">
        <v>0</v>
      </c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>
        <f t="shared" si="6"/>
        <v>15</v>
      </c>
      <c r="AV100" s="10">
        <f t="shared" si="7"/>
        <v>24750</v>
      </c>
    </row>
    <row r="101" spans="1:48" s="2" customFormat="1" ht="120" customHeight="1" x14ac:dyDescent="0.25">
      <c r="A101" s="13"/>
      <c r="B101" s="9" t="s">
        <v>190</v>
      </c>
      <c r="C101" s="9" t="s">
        <v>23</v>
      </c>
      <c r="D101" s="9" t="s">
        <v>185</v>
      </c>
      <c r="E101" s="9" t="s">
        <v>184</v>
      </c>
      <c r="F101" s="9" t="s">
        <v>25</v>
      </c>
      <c r="G101" s="9" t="s">
        <v>26</v>
      </c>
      <c r="H101" s="9" t="s">
        <v>83</v>
      </c>
      <c r="I101" s="9" t="s">
        <v>68</v>
      </c>
      <c r="J101" s="10">
        <v>1300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>
        <v>3</v>
      </c>
      <c r="Y101" s="5"/>
      <c r="Z101" s="5">
        <v>1</v>
      </c>
      <c r="AA101" s="5"/>
      <c r="AB101" s="5">
        <v>4</v>
      </c>
      <c r="AC101" s="5">
        <v>4</v>
      </c>
      <c r="AD101" s="5">
        <v>0</v>
      </c>
      <c r="AE101" s="5">
        <v>4</v>
      </c>
      <c r="AF101" s="5"/>
      <c r="AG101" s="5">
        <v>0</v>
      </c>
      <c r="AH101" s="5"/>
      <c r="AI101" s="5">
        <v>0</v>
      </c>
      <c r="AJ101" s="5">
        <v>0</v>
      </c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>
        <f t="shared" si="6"/>
        <v>16</v>
      </c>
      <c r="AV101" s="10">
        <f t="shared" si="7"/>
        <v>20800</v>
      </c>
    </row>
    <row r="102" spans="1:48" s="2" customFormat="1" ht="120" customHeight="1" x14ac:dyDescent="0.25">
      <c r="A102" s="13"/>
      <c r="B102" s="9" t="s">
        <v>192</v>
      </c>
      <c r="C102" s="9" t="s">
        <v>23</v>
      </c>
      <c r="D102" s="9" t="s">
        <v>183</v>
      </c>
      <c r="E102" s="9" t="s">
        <v>184</v>
      </c>
      <c r="F102" s="9" t="s">
        <v>25</v>
      </c>
      <c r="G102" s="9" t="s">
        <v>26</v>
      </c>
      <c r="H102" s="9" t="s">
        <v>83</v>
      </c>
      <c r="I102" s="9" t="s">
        <v>68</v>
      </c>
      <c r="J102" s="10">
        <v>1200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>
        <v>1</v>
      </c>
      <c r="Y102" s="5">
        <v>2</v>
      </c>
      <c r="Z102" s="5">
        <v>5</v>
      </c>
      <c r="AA102" s="5">
        <v>1</v>
      </c>
      <c r="AB102" s="5">
        <v>0</v>
      </c>
      <c r="AC102" s="5">
        <v>6</v>
      </c>
      <c r="AD102" s="5"/>
      <c r="AE102" s="5">
        <v>2</v>
      </c>
      <c r="AF102" s="5"/>
      <c r="AG102" s="5">
        <v>9</v>
      </c>
      <c r="AH102" s="5"/>
      <c r="AI102" s="5">
        <v>1</v>
      </c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>
        <f t="shared" si="6"/>
        <v>27</v>
      </c>
      <c r="AV102" s="10">
        <f t="shared" si="7"/>
        <v>32400</v>
      </c>
    </row>
    <row r="103" spans="1:48" s="2" customFormat="1" ht="120" customHeight="1" x14ac:dyDescent="0.25">
      <c r="A103" s="13"/>
      <c r="B103" s="9" t="s">
        <v>193</v>
      </c>
      <c r="C103" s="9" t="s">
        <v>23</v>
      </c>
      <c r="D103" s="9" t="s">
        <v>183</v>
      </c>
      <c r="E103" s="9" t="s">
        <v>184</v>
      </c>
      <c r="F103" s="9" t="s">
        <v>25</v>
      </c>
      <c r="G103" s="9" t="s">
        <v>26</v>
      </c>
      <c r="H103" s="9" t="s">
        <v>83</v>
      </c>
      <c r="I103" s="9" t="s">
        <v>68</v>
      </c>
      <c r="J103" s="10">
        <v>1350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>
        <v>1</v>
      </c>
      <c r="AA103" s="5"/>
      <c r="AB103" s="5">
        <v>8</v>
      </c>
      <c r="AC103" s="5">
        <v>4</v>
      </c>
      <c r="AD103" s="5"/>
      <c r="AE103" s="5">
        <v>2</v>
      </c>
      <c r="AF103" s="5"/>
      <c r="AG103" s="5">
        <v>4</v>
      </c>
      <c r="AH103" s="5">
        <v>0</v>
      </c>
      <c r="AI103" s="5">
        <v>4</v>
      </c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>
        <f t="shared" si="6"/>
        <v>23</v>
      </c>
      <c r="AV103" s="10">
        <f t="shared" si="7"/>
        <v>31050</v>
      </c>
    </row>
    <row r="104" spans="1:48" s="2" customFormat="1" ht="120" customHeight="1" x14ac:dyDescent="0.25">
      <c r="A104" s="13"/>
      <c r="B104" s="9" t="s">
        <v>194</v>
      </c>
      <c r="C104" s="9" t="s">
        <v>23</v>
      </c>
      <c r="D104" s="9" t="s">
        <v>186</v>
      </c>
      <c r="E104" s="9" t="s">
        <v>184</v>
      </c>
      <c r="F104" s="9" t="s">
        <v>25</v>
      </c>
      <c r="G104" s="9" t="s">
        <v>26</v>
      </c>
      <c r="H104" s="9" t="s">
        <v>80</v>
      </c>
      <c r="I104" s="9" t="s">
        <v>68</v>
      </c>
      <c r="J104" s="10">
        <v>1300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>
        <v>7</v>
      </c>
      <c r="Y104" s="5"/>
      <c r="Z104" s="5">
        <v>0</v>
      </c>
      <c r="AA104" s="5"/>
      <c r="AB104" s="5">
        <v>6</v>
      </c>
      <c r="AC104" s="5">
        <v>5</v>
      </c>
      <c r="AD104" s="5">
        <v>4</v>
      </c>
      <c r="AE104" s="5">
        <v>9</v>
      </c>
      <c r="AF104" s="5"/>
      <c r="AG104" s="5">
        <v>5</v>
      </c>
      <c r="AH104" s="5">
        <v>1</v>
      </c>
      <c r="AI104" s="5">
        <v>8</v>
      </c>
      <c r="AJ104" s="5">
        <v>4</v>
      </c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>
        <f t="shared" si="6"/>
        <v>49</v>
      </c>
      <c r="AV104" s="10">
        <f t="shared" si="7"/>
        <v>63700</v>
      </c>
    </row>
    <row r="105" spans="1:48" s="2" customFormat="1" ht="120" customHeight="1" x14ac:dyDescent="0.25">
      <c r="A105" s="13"/>
      <c r="B105" s="9" t="s">
        <v>195</v>
      </c>
      <c r="C105" s="9" t="s">
        <v>23</v>
      </c>
      <c r="D105" s="9" t="s">
        <v>185</v>
      </c>
      <c r="E105" s="9" t="s">
        <v>184</v>
      </c>
      <c r="F105" s="9" t="s">
        <v>25</v>
      </c>
      <c r="G105" s="9" t="s">
        <v>26</v>
      </c>
      <c r="H105" s="9" t="s">
        <v>83</v>
      </c>
      <c r="I105" s="9" t="s">
        <v>68</v>
      </c>
      <c r="J105" s="10">
        <v>1200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>
        <v>0</v>
      </c>
      <c r="Y105" s="5"/>
      <c r="Z105" s="5">
        <v>7</v>
      </c>
      <c r="AA105" s="5"/>
      <c r="AB105" s="5">
        <v>5</v>
      </c>
      <c r="AC105" s="5">
        <v>5</v>
      </c>
      <c r="AD105" s="5">
        <v>5</v>
      </c>
      <c r="AE105" s="5">
        <v>7</v>
      </c>
      <c r="AF105" s="5">
        <v>3</v>
      </c>
      <c r="AG105" s="5">
        <v>6</v>
      </c>
      <c r="AH105" s="5">
        <v>0</v>
      </c>
      <c r="AI105" s="5">
        <v>5</v>
      </c>
      <c r="AJ105" s="5">
        <v>7</v>
      </c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>
        <f t="shared" si="6"/>
        <v>50</v>
      </c>
      <c r="AV105" s="10">
        <f t="shared" si="7"/>
        <v>60000</v>
      </c>
    </row>
    <row r="106" spans="1:48" s="2" customFormat="1" ht="120" customHeight="1" x14ac:dyDescent="0.25">
      <c r="A106" s="13"/>
      <c r="B106" s="9" t="s">
        <v>196</v>
      </c>
      <c r="C106" s="9" t="s">
        <v>23</v>
      </c>
      <c r="D106" s="9" t="s">
        <v>191</v>
      </c>
      <c r="E106" s="9" t="s">
        <v>184</v>
      </c>
      <c r="F106" s="9" t="s">
        <v>25</v>
      </c>
      <c r="G106" s="9" t="s">
        <v>26</v>
      </c>
      <c r="H106" s="9" t="s">
        <v>47</v>
      </c>
      <c r="I106" s="9" t="s">
        <v>68</v>
      </c>
      <c r="J106" s="10">
        <v>1900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>
        <v>0</v>
      </c>
      <c r="Y106" s="5"/>
      <c r="Z106" s="5">
        <v>1</v>
      </c>
      <c r="AA106" s="5"/>
      <c r="AB106" s="5">
        <v>3</v>
      </c>
      <c r="AC106" s="5">
        <v>2</v>
      </c>
      <c r="AD106" s="5">
        <v>0</v>
      </c>
      <c r="AE106" s="5">
        <v>2</v>
      </c>
      <c r="AF106" s="5">
        <v>0</v>
      </c>
      <c r="AG106" s="5">
        <v>2</v>
      </c>
      <c r="AH106" s="5">
        <v>1</v>
      </c>
      <c r="AI106" s="5">
        <v>1</v>
      </c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>
        <f t="shared" si="6"/>
        <v>12</v>
      </c>
      <c r="AV106" s="10">
        <f t="shared" si="7"/>
        <v>22800</v>
      </c>
    </row>
    <row r="107" spans="1:48" s="2" customFormat="1" ht="120" customHeight="1" x14ac:dyDescent="0.25">
      <c r="A107" s="13"/>
      <c r="B107" s="9" t="s">
        <v>197</v>
      </c>
      <c r="C107" s="9" t="s">
        <v>23</v>
      </c>
      <c r="D107" s="9" t="s">
        <v>191</v>
      </c>
      <c r="E107" s="9" t="s">
        <v>184</v>
      </c>
      <c r="F107" s="9" t="s">
        <v>25</v>
      </c>
      <c r="G107" s="9" t="s">
        <v>26</v>
      </c>
      <c r="H107" s="9" t="s">
        <v>80</v>
      </c>
      <c r="I107" s="9" t="s">
        <v>68</v>
      </c>
      <c r="J107" s="10">
        <v>1550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>
        <v>0</v>
      </c>
      <c r="AA107" s="5">
        <v>0</v>
      </c>
      <c r="AB107" s="5">
        <v>0</v>
      </c>
      <c r="AC107" s="5">
        <v>2</v>
      </c>
      <c r="AD107" s="5"/>
      <c r="AE107" s="5">
        <v>2</v>
      </c>
      <c r="AF107" s="5">
        <v>0</v>
      </c>
      <c r="AG107" s="5">
        <v>4</v>
      </c>
      <c r="AH107" s="5">
        <v>1</v>
      </c>
      <c r="AI107" s="5">
        <v>1</v>
      </c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>
        <f t="shared" si="6"/>
        <v>10</v>
      </c>
      <c r="AV107" s="10">
        <f t="shared" si="7"/>
        <v>15500</v>
      </c>
    </row>
    <row r="108" spans="1:48" x14ac:dyDescent="0.25">
      <c r="AU108" s="5">
        <f>SUM(AU2:AU107)</f>
        <v>1958</v>
      </c>
      <c r="AV108" s="6">
        <f>SUM(AV2:AV107)</f>
        <v>4171450</v>
      </c>
    </row>
    <row r="110" spans="1:48" x14ac:dyDescent="0.25">
      <c r="AV110" s="3"/>
    </row>
    <row r="113" spans="48:48" x14ac:dyDescent="0.25">
      <c r="AV113" s="4"/>
    </row>
    <row r="115" spans="48:48" x14ac:dyDescent="0.25">
      <c r="AV115" s="4"/>
    </row>
    <row r="117" spans="48:48" x14ac:dyDescent="0.25">
      <c r="AV117" s="4"/>
    </row>
  </sheetData>
  <sheetProtection formatCells="0" formatColumns="0" formatRows="0" insertColumns="0" insertRows="0" insertHyperlinks="0" deleteColumns="0" deleteRows="0" sort="0" autoFilter="0" pivotTables="0"/>
  <mergeCells count="68">
    <mergeCell ref="A107"/>
    <mergeCell ref="A104"/>
    <mergeCell ref="A101"/>
    <mergeCell ref="A103"/>
    <mergeCell ref="A102"/>
    <mergeCell ref="A105"/>
    <mergeCell ref="A106"/>
    <mergeCell ref="A96"/>
    <mergeCell ref="A97"/>
    <mergeCell ref="A98"/>
    <mergeCell ref="A99"/>
    <mergeCell ref="A100"/>
    <mergeCell ref="A90"/>
    <mergeCell ref="A88"/>
    <mergeCell ref="A89"/>
    <mergeCell ref="A95"/>
    <mergeCell ref="A93"/>
    <mergeCell ref="A80"/>
    <mergeCell ref="A81"/>
    <mergeCell ref="A82"/>
    <mergeCell ref="A83"/>
    <mergeCell ref="A87"/>
    <mergeCell ref="A84"/>
    <mergeCell ref="A85"/>
    <mergeCell ref="A86"/>
    <mergeCell ref="A76"/>
    <mergeCell ref="A77"/>
    <mergeCell ref="A74"/>
    <mergeCell ref="A78"/>
    <mergeCell ref="A79"/>
    <mergeCell ref="A72"/>
    <mergeCell ref="A73"/>
    <mergeCell ref="A70"/>
    <mergeCell ref="A71"/>
    <mergeCell ref="A75"/>
    <mergeCell ref="A65"/>
    <mergeCell ref="A66"/>
    <mergeCell ref="A67"/>
    <mergeCell ref="A68"/>
    <mergeCell ref="A64"/>
    <mergeCell ref="A51"/>
    <mergeCell ref="A53"/>
    <mergeCell ref="A58"/>
    <mergeCell ref="A59"/>
    <mergeCell ref="A61"/>
    <mergeCell ref="A56"/>
    <mergeCell ref="A48"/>
    <mergeCell ref="A49"/>
    <mergeCell ref="A50"/>
    <mergeCell ref="A44"/>
    <mergeCell ref="A45"/>
    <mergeCell ref="A46"/>
    <mergeCell ref="A47"/>
    <mergeCell ref="A39"/>
    <mergeCell ref="A40"/>
    <mergeCell ref="A41"/>
    <mergeCell ref="A42"/>
    <mergeCell ref="A43"/>
    <mergeCell ref="A35"/>
    <mergeCell ref="A34"/>
    <mergeCell ref="A36"/>
    <mergeCell ref="A37"/>
    <mergeCell ref="A38"/>
    <mergeCell ref="A29"/>
    <mergeCell ref="A30"/>
    <mergeCell ref="A31"/>
    <mergeCell ref="A32"/>
    <mergeCell ref="A33"/>
  </mergeCells>
  <conditionalFormatting sqref="AJ2:AP28 K29:AT1048576">
    <cfRule type="cellIs" dxfId="0" priority="2" operator="lessThan">
      <formula>1</formula>
    </cfRule>
  </conditionalFormatting>
  <pageMargins left="0.7" right="0.7" top="0.75" bottom="0.75" header="0.3" footer="0.3"/>
  <pageSetup orientation="portrait" r:id="rId1"/>
  <ignoredErrors>
    <ignoredError sqref="AU29:AU47 AU69:AU73 AU74:AU76 AU78:AU93 AU77 AU94:AU107 AU2:AU5 AU8:AU10 AU12:AU28 AU11 AU48:AU68 AU6:AU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/>
  <cp:keywords/>
  <dc:description/>
  <cp:lastModifiedBy>Dators</cp:lastModifiedBy>
  <dcterms:created xsi:type="dcterms:W3CDTF">2025-01-13T15:41:05Z</dcterms:created>
  <dcterms:modified xsi:type="dcterms:W3CDTF">2025-01-24T09:40:10Z</dcterms:modified>
  <cp:category/>
</cp:coreProperties>
</file>